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52BB9C4-F6FC-4E2A-BA2B-DEFFB82B8B56}" xr6:coauthVersionLast="36" xr6:coauthVersionMax="36" xr10:uidLastSave="{00000000-0000-0000-0000-000000000000}"/>
  <bookViews>
    <workbookView xWindow="0" yWindow="0" windowWidth="28800" windowHeight="10005" xr2:uid="{00000000-000D-0000-FFFF-FFFF00000000}"/>
  </bookViews>
  <sheets>
    <sheet name="рус язык" sheetId="1" r:id="rId1"/>
  </sheets>
  <definedNames>
    <definedName name="_xlnm._FilterDatabase" localSheetId="0" hidden="1">'рус язык'!$B$5:$R$22</definedName>
    <definedName name="_xlnm.Print_Area" localSheetId="0">'рус язык'!$A$1:$R$22</definedName>
  </definedNames>
  <calcPr calcId="191029" refMode="R1C1"/>
</workbook>
</file>

<file path=xl/calcChain.xml><?xml version="1.0" encoding="utf-8"?>
<calcChain xmlns="http://schemas.openxmlformats.org/spreadsheetml/2006/main">
  <c r="P22" i="1" l="1"/>
  <c r="P21" i="1"/>
  <c r="P18" i="1" l="1"/>
  <c r="P20" i="1" l="1"/>
  <c r="P19" i="1"/>
  <c r="P17" i="1" l="1"/>
  <c r="P16" i="1" l="1"/>
  <c r="P15" i="1"/>
  <c r="P12" i="1" l="1"/>
  <c r="P14" i="1" l="1"/>
  <c r="P13" i="1"/>
  <c r="P7" i="1" l="1"/>
  <c r="P11" i="1" l="1"/>
  <c r="P10" i="1" l="1"/>
  <c r="P9" i="1"/>
  <c r="P8" i="1"/>
</calcChain>
</file>

<file path=xl/sharedStrings.xml><?xml version="1.0" encoding="utf-8"?>
<sst xmlns="http://schemas.openxmlformats.org/spreadsheetml/2006/main" count="185" uniqueCount="63">
  <si>
    <t>Примечание</t>
  </si>
  <si>
    <t>№</t>
  </si>
  <si>
    <t>код ЕНС ТРУ</t>
  </si>
  <si>
    <t>Наименование ТРУ</t>
  </si>
  <si>
    <t>Краткая характеристика</t>
  </si>
  <si>
    <t>Дополнительная характеристика</t>
  </si>
  <si>
    <t>Единица измерения</t>
  </si>
  <si>
    <t>Кол-во, объем</t>
  </si>
  <si>
    <t>Цена за единицу, тенге без НДС</t>
  </si>
  <si>
    <t>Сумма, выделенная для закупок, без учета НДС</t>
  </si>
  <si>
    <t>Основание 
(ссылка на норму Порядка)</t>
  </si>
  <si>
    <t>Инициатор (структурное подразделение)</t>
  </si>
  <si>
    <t>Итого:</t>
  </si>
  <si>
    <t>Прогноз внутристрановой ценности, %</t>
  </si>
  <si>
    <t>Срок осуществления закупок (планируемый месяц проведения)</t>
  </si>
  <si>
    <t>Служба маркетинга</t>
  </si>
  <si>
    <t>192025.900.000000</t>
  </si>
  <si>
    <t>Топливо реактивное</t>
  </si>
  <si>
    <t>плотность при 20 °С более 775 кг/м3, но не более 800 кг/м3</t>
  </si>
  <si>
    <t>марка ТС-1 и/или РТ</t>
  </si>
  <si>
    <t>тонна</t>
  </si>
  <si>
    <t>п.п.15) п.1 ст.73 Порядка</t>
  </si>
  <si>
    <t>штука</t>
  </si>
  <si>
    <t>п.п.9) п.1 ст.73 Порядка</t>
  </si>
  <si>
    <t>711210000, г.Астана, район "Есиль", ул. Кунаева 8, блок Б</t>
  </si>
  <si>
    <t>Тип ТРУ</t>
  </si>
  <si>
    <t>Товар</t>
  </si>
  <si>
    <t>Отдел безопасности и охраны труда</t>
  </si>
  <si>
    <t>Период поставки</t>
  </si>
  <si>
    <t>Регион, место поставки</t>
  </si>
  <si>
    <t>04.2025</t>
  </si>
  <si>
    <t>05.2025</t>
  </si>
  <si>
    <t>172313.100.000002</t>
  </si>
  <si>
    <t>Описание: Журнал для регистрации вводного инструктажа, 50 стр.</t>
  </si>
  <si>
    <t>172313.100.000004</t>
  </si>
  <si>
    <t>Описание: Журнал учета проведения инструктажей по пожарной безопасности, 50 стр.</t>
  </si>
  <si>
    <t>Описание: Журнал регистрации инструктажа на рабочем месте, 60 стр.</t>
  </si>
  <si>
    <t>Журнал</t>
  </si>
  <si>
    <t>для учета</t>
  </si>
  <si>
    <t>для записи</t>
  </si>
  <si>
    <t>С даты подписания договора в течение 15 календарных дней</t>
  </si>
  <si>
    <t>Перечень закупок товаров, работ и услуг ТОО "КазМунайГаз-Аэро", приобретаемых с применением Особого порядка осуществления закупок на 2025 год</t>
  </si>
  <si>
    <t>710000000, РК, г. Астана</t>
  </si>
  <si>
    <t xml:space="preserve">282922.100.000001 </t>
  </si>
  <si>
    <t>Огнетушитель</t>
  </si>
  <si>
    <t xml:space="preserve">Описание:ОП-10 Переносной порошковый огнетушитель ОП-10 для тушения твердых веществ, жидкостей и газов, а также электроустановок под напряжением.  Вместимость корпуса ОП-10 составляет 11,9 л, масса заряда — 10 кг. ОП-10 рассчитан на тушение объекта возгорания в течение 15 секунд при длине струи 4 м. Технические характеристики Вместимость корпуса, л 11,9 Масса заряда, кг/л 10 +/- 0,5 Рабочее давление, Мпа 1,4 +/- 0,2 Продолжительность подачи ОТВ, сек 15 Длина струи, м 4 Огнетушащая способность по классу А 4А Огнетушащая способность по классу В 144B Масса, кг 14,3 Габаритные размеры (диаметр, высота), мм 170×650 Огнетушащее вещество Порошок огнетушащий 40% АВС Температура эксплуатации, °C -40 до +50 Срок службы 10 лет Периодичность перезарядки 1 раз в 5 лет </t>
  </si>
  <si>
    <t>151010000, г. Актобе район"Астана ", ​Улица Бокенбай батыра, 44.</t>
  </si>
  <si>
    <t xml:space="preserve"> С даты подписания договора в течение 15 календарных дней</t>
  </si>
  <si>
    <t>порошковый</t>
  </si>
  <si>
    <t>07.2025</t>
  </si>
  <si>
    <t>08.2025</t>
  </si>
  <si>
    <t>Служба логистики и операционного контроля</t>
  </si>
  <si>
    <t>09.2025</t>
  </si>
  <si>
    <t>10.2025</t>
  </si>
  <si>
    <t>999999999, Пограничная станция перехода РФ/РК</t>
  </si>
  <si>
    <t>11.2025</t>
  </si>
  <si>
    <t>750000000, РК, г. Алматы</t>
  </si>
  <si>
    <t>г. Бишкек, Кыргызская Республика</t>
  </si>
  <si>
    <t xml:space="preserve">365 календарных дней с даты подписания договора </t>
  </si>
  <si>
    <t>п.п.2) п.1 ст.73 Порядка</t>
  </si>
  <si>
    <t>Пограничная станция перехода РФ/РК</t>
  </si>
  <si>
    <t>12.2025</t>
  </si>
  <si>
    <t>Приложение №1 к приказу №128-ОД от 05.11.2025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</si>
</sst>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\ _₽"/>
    <numFmt numFmtId="165" formatCode="_-* #,##0.00_р_._-;\-* #,##0.00_р_._-;_-* &quot;-&quot;??_р_._-;_-@_-"/>
    <numFmt numFmtId="166" formatCode="#,##0.00\ _₽"/>
    <numFmt numFmtId="167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43" fontId="3" fillId="0" borderId="0" xfId="1" applyFont="1" applyAlignment="1">
      <alignment vertical="top"/>
    </xf>
    <xf numFmtId="164" fontId="3" fillId="0" borderId="0" xfId="0" applyNumberFormat="1" applyFont="1" applyAlignment="1">
      <alignment vertical="top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3" fontId="3" fillId="0" borderId="0" xfId="0" applyNumberFormat="1" applyFont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7" fontId="3" fillId="2" borderId="1" xfId="1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</cellXfs>
  <cellStyles count="5">
    <cellStyle name="Обычный" xfId="0" builtinId="0"/>
    <cellStyle name="Финансовый" xfId="1" builtinId="3"/>
    <cellStyle name="Финансовый 2" xfId="3" xr:uid="{00000000-0005-0000-0000-000032000000}"/>
    <cellStyle name="Финансовый 2 6" xfId="2" xr:uid="{95F1D53E-90EC-4218-BDA4-B699FAEECABC}"/>
    <cellStyle name="Финансовый 2 6 2" xfId="4" xr:uid="{95F1D53E-90EC-4218-BDA4-B699FAEECAB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3"/>
  <sheetViews>
    <sheetView tabSelected="1" zoomScale="85" zoomScaleNormal="85" workbookViewId="0">
      <pane ySplit="5" topLeftCell="A18" activePane="bottomLeft" state="frozen"/>
      <selection activeCell="H1" sqref="H1"/>
      <selection pane="bottomLeft" activeCell="V23" sqref="V23"/>
    </sheetView>
  </sheetViews>
  <sheetFormatPr defaultRowHeight="15" x14ac:dyDescent="0.25"/>
  <cols>
    <col min="1" max="1" width="1.28515625" customWidth="1"/>
    <col min="2" max="2" width="5.7109375" customWidth="1"/>
    <col min="3" max="3" width="21.7109375" customWidth="1"/>
    <col min="4" max="4" width="9.85546875" customWidth="1"/>
    <col min="5" max="5" width="21.5703125" customWidth="1"/>
    <col min="6" max="6" width="20.7109375" style="12" customWidth="1"/>
    <col min="7" max="7" width="27.28515625" style="12" customWidth="1"/>
    <col min="8" max="8" width="30.85546875" style="12" customWidth="1"/>
    <col min="9" max="9" width="12.28515625" style="12" customWidth="1"/>
    <col min="10" max="10" width="15.5703125" style="12" customWidth="1"/>
    <col min="11" max="11" width="18.140625" style="12" customWidth="1"/>
    <col min="12" max="12" width="19.42578125" style="12" customWidth="1"/>
    <col min="13" max="13" width="10.5703125" customWidth="1"/>
    <col min="14" max="14" width="17.28515625" customWidth="1"/>
    <col min="15" max="15" width="24" customWidth="1"/>
    <col min="16" max="16" width="22.140625" customWidth="1"/>
    <col min="17" max="17" width="26.28515625" customWidth="1"/>
    <col min="18" max="18" width="16.42578125" customWidth="1"/>
  </cols>
  <sheetData>
    <row r="1" spans="1:22" ht="24.75" customHeight="1" x14ac:dyDescent="0.25">
      <c r="A1" s="2"/>
      <c r="B1" s="2"/>
      <c r="C1" s="2"/>
      <c r="D1" s="2"/>
      <c r="E1" s="2"/>
      <c r="F1" s="10"/>
      <c r="G1" s="10"/>
      <c r="H1" s="10"/>
      <c r="I1" s="10"/>
      <c r="J1" s="10"/>
      <c r="K1" s="10"/>
      <c r="L1" s="10"/>
      <c r="M1" s="2"/>
      <c r="N1" s="2"/>
      <c r="P1" s="2" t="s">
        <v>62</v>
      </c>
      <c r="S1" s="1"/>
      <c r="T1" s="1"/>
      <c r="U1" s="1"/>
      <c r="V1" s="1"/>
    </row>
    <row r="2" spans="1:22" ht="15" customHeight="1" x14ac:dyDescent="0.25">
      <c r="A2" s="2"/>
      <c r="B2" s="2"/>
      <c r="C2" s="7"/>
      <c r="D2" s="7"/>
      <c r="E2" s="2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S2" s="1"/>
      <c r="T2" s="1"/>
      <c r="U2" s="1"/>
      <c r="V2" s="1"/>
    </row>
    <row r="3" spans="1:22" ht="15.75" x14ac:dyDescent="0.25">
      <c r="A3" s="2"/>
      <c r="B3" s="30" t="s">
        <v>41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"/>
      <c r="T3" s="1"/>
      <c r="U3" s="1"/>
      <c r="V3" s="1"/>
    </row>
    <row r="4" spans="1:22" ht="15.75" x14ac:dyDescent="0.25">
      <c r="A4" s="2"/>
      <c r="B4" s="2"/>
      <c r="C4" s="2"/>
      <c r="D4" s="2"/>
      <c r="E4" s="2"/>
      <c r="F4" s="10"/>
      <c r="G4" s="10"/>
      <c r="H4" s="10"/>
      <c r="I4" s="10"/>
      <c r="J4" s="10"/>
      <c r="K4" s="10"/>
      <c r="L4" s="10"/>
      <c r="M4" s="2"/>
      <c r="N4" s="2"/>
      <c r="O4" s="2"/>
      <c r="P4" s="2"/>
      <c r="Q4" s="2"/>
      <c r="R4" s="2"/>
      <c r="S4" s="1"/>
      <c r="T4" s="1"/>
      <c r="U4" s="1"/>
      <c r="V4" s="1"/>
    </row>
    <row r="5" spans="1:22" ht="94.5" x14ac:dyDescent="0.25">
      <c r="A5" s="2"/>
      <c r="B5" s="4" t="s">
        <v>1</v>
      </c>
      <c r="C5" s="4" t="s">
        <v>11</v>
      </c>
      <c r="D5" s="4" t="s">
        <v>25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13</v>
      </c>
      <c r="J5" s="4" t="s">
        <v>14</v>
      </c>
      <c r="K5" s="4" t="s">
        <v>29</v>
      </c>
      <c r="L5" s="4" t="s">
        <v>28</v>
      </c>
      <c r="M5" s="4" t="s">
        <v>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0</v>
      </c>
      <c r="S5" s="1"/>
      <c r="T5" s="1"/>
      <c r="U5" s="1"/>
      <c r="V5" s="1"/>
    </row>
    <row r="6" spans="1:22" ht="15.75" x14ac:dyDescent="0.25">
      <c r="A6" s="2"/>
      <c r="B6" s="4">
        <v>1</v>
      </c>
      <c r="C6" s="4">
        <v>2</v>
      </c>
      <c r="D6" s="4"/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1"/>
      <c r="T6" s="1"/>
      <c r="U6" s="1"/>
      <c r="V6" s="1"/>
    </row>
    <row r="7" spans="1:22" s="14" customFormat="1" ht="47.25" x14ac:dyDescent="0.25">
      <c r="A7" s="13"/>
      <c r="B7" s="6">
        <v>1</v>
      </c>
      <c r="C7" s="6" t="s">
        <v>51</v>
      </c>
      <c r="D7" s="6" t="s">
        <v>26</v>
      </c>
      <c r="E7" s="6" t="s">
        <v>16</v>
      </c>
      <c r="F7" s="6" t="s">
        <v>17</v>
      </c>
      <c r="G7" s="6" t="s">
        <v>18</v>
      </c>
      <c r="H7" s="6" t="s">
        <v>19</v>
      </c>
      <c r="I7" s="6">
        <v>0</v>
      </c>
      <c r="J7" s="16" t="s">
        <v>30</v>
      </c>
      <c r="K7" s="6" t="s">
        <v>42</v>
      </c>
      <c r="L7" s="16" t="s">
        <v>49</v>
      </c>
      <c r="M7" s="6" t="s">
        <v>20</v>
      </c>
      <c r="N7" s="17">
        <v>8400</v>
      </c>
      <c r="O7" s="15">
        <v>406250</v>
      </c>
      <c r="P7" s="9">
        <f t="shared" ref="P7:P11" si="0">N7*O7</f>
        <v>3412500000</v>
      </c>
      <c r="Q7" s="6" t="s">
        <v>21</v>
      </c>
      <c r="R7" s="6"/>
      <c r="S7" s="13"/>
      <c r="T7" s="13"/>
      <c r="U7" s="13"/>
      <c r="V7" s="13"/>
    </row>
    <row r="8" spans="1:22" s="14" customFormat="1" ht="78.75" x14ac:dyDescent="0.25">
      <c r="A8" s="13"/>
      <c r="B8" s="18">
        <v>2</v>
      </c>
      <c r="C8" s="6" t="s">
        <v>27</v>
      </c>
      <c r="D8" s="6" t="s">
        <v>26</v>
      </c>
      <c r="E8" s="6" t="s">
        <v>32</v>
      </c>
      <c r="F8" s="6" t="s">
        <v>37</v>
      </c>
      <c r="G8" s="6" t="s">
        <v>39</v>
      </c>
      <c r="H8" s="6" t="s">
        <v>33</v>
      </c>
      <c r="I8" s="6">
        <v>0</v>
      </c>
      <c r="J8" s="16" t="s">
        <v>30</v>
      </c>
      <c r="K8" s="6" t="s">
        <v>24</v>
      </c>
      <c r="L8" s="16" t="s">
        <v>40</v>
      </c>
      <c r="M8" s="6" t="s">
        <v>22</v>
      </c>
      <c r="N8" s="17">
        <v>19</v>
      </c>
      <c r="O8" s="15">
        <v>950</v>
      </c>
      <c r="P8" s="9">
        <f t="shared" si="0"/>
        <v>18050</v>
      </c>
      <c r="Q8" s="6" t="s">
        <v>23</v>
      </c>
      <c r="R8" s="6"/>
      <c r="S8" s="13"/>
      <c r="T8" s="13"/>
      <c r="U8" s="13"/>
      <c r="V8" s="13"/>
    </row>
    <row r="9" spans="1:22" s="14" customFormat="1" ht="78.75" x14ac:dyDescent="0.25">
      <c r="A9" s="13"/>
      <c r="B9" s="18">
        <v>3</v>
      </c>
      <c r="C9" s="6" t="s">
        <v>27</v>
      </c>
      <c r="D9" s="6" t="s">
        <v>26</v>
      </c>
      <c r="E9" s="6" t="s">
        <v>34</v>
      </c>
      <c r="F9" s="6" t="s">
        <v>37</v>
      </c>
      <c r="G9" s="6" t="s">
        <v>38</v>
      </c>
      <c r="H9" s="6" t="s">
        <v>35</v>
      </c>
      <c r="I9" s="6">
        <v>0</v>
      </c>
      <c r="J9" s="16" t="s">
        <v>30</v>
      </c>
      <c r="K9" s="6" t="s">
        <v>24</v>
      </c>
      <c r="L9" s="16" t="s">
        <v>40</v>
      </c>
      <c r="M9" s="6" t="s">
        <v>22</v>
      </c>
      <c r="N9" s="17">
        <v>19</v>
      </c>
      <c r="O9" s="15">
        <v>950</v>
      </c>
      <c r="P9" s="9">
        <f t="shared" si="0"/>
        <v>18050</v>
      </c>
      <c r="Q9" s="6" t="s">
        <v>23</v>
      </c>
      <c r="R9" s="6"/>
      <c r="S9" s="13"/>
      <c r="T9" s="13"/>
      <c r="U9" s="13"/>
      <c r="V9" s="13"/>
    </row>
    <row r="10" spans="1:22" s="14" customFormat="1" ht="78.75" x14ac:dyDescent="0.25">
      <c r="A10" s="13"/>
      <c r="B10" s="18">
        <v>4</v>
      </c>
      <c r="C10" s="6" t="s">
        <v>27</v>
      </c>
      <c r="D10" s="6" t="s">
        <v>26</v>
      </c>
      <c r="E10" s="6" t="s">
        <v>34</v>
      </c>
      <c r="F10" s="6" t="s">
        <v>37</v>
      </c>
      <c r="G10" s="6" t="s">
        <v>38</v>
      </c>
      <c r="H10" s="6" t="s">
        <v>36</v>
      </c>
      <c r="I10" s="6">
        <v>0</v>
      </c>
      <c r="J10" s="16" t="s">
        <v>30</v>
      </c>
      <c r="K10" s="6" t="s">
        <v>24</v>
      </c>
      <c r="L10" s="16" t="s">
        <v>40</v>
      </c>
      <c r="M10" s="6" t="s">
        <v>22</v>
      </c>
      <c r="N10" s="17">
        <v>19</v>
      </c>
      <c r="O10" s="15">
        <v>2000</v>
      </c>
      <c r="P10" s="9">
        <f t="shared" si="0"/>
        <v>38000</v>
      </c>
      <c r="Q10" s="6" t="s">
        <v>23</v>
      </c>
      <c r="R10" s="6"/>
      <c r="S10" s="13"/>
      <c r="T10" s="13"/>
      <c r="U10" s="13"/>
      <c r="V10" s="13"/>
    </row>
    <row r="11" spans="1:22" s="14" customFormat="1" ht="195" customHeight="1" x14ac:dyDescent="0.25">
      <c r="A11" s="13"/>
      <c r="B11" s="18">
        <v>5</v>
      </c>
      <c r="C11" s="6" t="s">
        <v>27</v>
      </c>
      <c r="D11" s="6" t="s">
        <v>26</v>
      </c>
      <c r="E11" s="6" t="s">
        <v>43</v>
      </c>
      <c r="F11" s="6" t="s">
        <v>44</v>
      </c>
      <c r="G11" s="6" t="s">
        <v>48</v>
      </c>
      <c r="H11" s="6" t="s">
        <v>45</v>
      </c>
      <c r="I11" s="6">
        <v>0</v>
      </c>
      <c r="J11" s="16" t="s">
        <v>31</v>
      </c>
      <c r="K11" s="6" t="s">
        <v>46</v>
      </c>
      <c r="L11" s="16" t="s">
        <v>47</v>
      </c>
      <c r="M11" s="6" t="s">
        <v>22</v>
      </c>
      <c r="N11" s="17">
        <v>2</v>
      </c>
      <c r="O11" s="15">
        <v>10000</v>
      </c>
      <c r="P11" s="9">
        <f t="shared" si="0"/>
        <v>20000</v>
      </c>
      <c r="Q11" s="6" t="s">
        <v>23</v>
      </c>
      <c r="R11" s="6"/>
      <c r="S11" s="13"/>
      <c r="T11" s="13"/>
      <c r="U11" s="13"/>
      <c r="V11" s="13"/>
    </row>
    <row r="12" spans="1:22" s="14" customFormat="1" ht="116.25" customHeight="1" x14ac:dyDescent="0.25">
      <c r="A12" s="13"/>
      <c r="B12" s="18">
        <v>6</v>
      </c>
      <c r="C12" s="6" t="s">
        <v>51</v>
      </c>
      <c r="D12" s="6" t="s">
        <v>26</v>
      </c>
      <c r="E12" s="6" t="s">
        <v>16</v>
      </c>
      <c r="F12" s="6" t="s">
        <v>17</v>
      </c>
      <c r="G12" s="6" t="s">
        <v>18</v>
      </c>
      <c r="H12" s="6" t="s">
        <v>19</v>
      </c>
      <c r="I12" s="6">
        <v>0</v>
      </c>
      <c r="J12" s="16" t="s">
        <v>49</v>
      </c>
      <c r="K12" s="6" t="s">
        <v>42</v>
      </c>
      <c r="L12" s="16" t="s">
        <v>50</v>
      </c>
      <c r="M12" s="6" t="s">
        <v>20</v>
      </c>
      <c r="N12" s="17">
        <v>5000</v>
      </c>
      <c r="O12" s="15">
        <v>420925</v>
      </c>
      <c r="P12" s="9">
        <f>N12*O12</f>
        <v>2104625000</v>
      </c>
      <c r="Q12" s="6" t="s">
        <v>21</v>
      </c>
      <c r="R12" s="6"/>
      <c r="S12" s="13"/>
      <c r="T12" s="13"/>
      <c r="U12" s="13"/>
      <c r="V12" s="13"/>
    </row>
    <row r="13" spans="1:22" s="14" customFormat="1" ht="70.5" customHeight="1" x14ac:dyDescent="0.25">
      <c r="A13" s="13"/>
      <c r="B13" s="18">
        <v>7</v>
      </c>
      <c r="C13" s="6" t="s">
        <v>51</v>
      </c>
      <c r="D13" s="6" t="s">
        <v>26</v>
      </c>
      <c r="E13" s="29" t="s">
        <v>16</v>
      </c>
      <c r="F13" s="6" t="s">
        <v>17</v>
      </c>
      <c r="G13" s="6" t="s">
        <v>18</v>
      </c>
      <c r="H13" s="6" t="s">
        <v>19</v>
      </c>
      <c r="I13" s="6">
        <v>0</v>
      </c>
      <c r="J13" s="16" t="s">
        <v>50</v>
      </c>
      <c r="K13" s="6" t="s">
        <v>42</v>
      </c>
      <c r="L13" s="16" t="s">
        <v>50</v>
      </c>
      <c r="M13" s="6" t="s">
        <v>20</v>
      </c>
      <c r="N13" s="17">
        <v>5000</v>
      </c>
      <c r="O13" s="15">
        <v>433035.72</v>
      </c>
      <c r="P13" s="9">
        <f>N13*O13</f>
        <v>2165178600</v>
      </c>
      <c r="Q13" s="6" t="s">
        <v>21</v>
      </c>
      <c r="R13" s="6"/>
      <c r="S13" s="13"/>
      <c r="T13" s="13"/>
      <c r="U13" s="13"/>
      <c r="V13" s="13"/>
    </row>
    <row r="14" spans="1:22" s="14" customFormat="1" ht="70.5" customHeight="1" x14ac:dyDescent="0.25">
      <c r="A14" s="13"/>
      <c r="B14" s="18">
        <v>8</v>
      </c>
      <c r="C14" s="6" t="s">
        <v>51</v>
      </c>
      <c r="D14" s="6" t="s">
        <v>26</v>
      </c>
      <c r="E14" s="29" t="s">
        <v>16</v>
      </c>
      <c r="F14" s="6" t="s">
        <v>17</v>
      </c>
      <c r="G14" s="6" t="s">
        <v>18</v>
      </c>
      <c r="H14" s="6" t="s">
        <v>19</v>
      </c>
      <c r="I14" s="6">
        <v>0</v>
      </c>
      <c r="J14" s="16" t="s">
        <v>50</v>
      </c>
      <c r="K14" s="6" t="s">
        <v>42</v>
      </c>
      <c r="L14" s="16" t="s">
        <v>52</v>
      </c>
      <c r="M14" s="6" t="s">
        <v>20</v>
      </c>
      <c r="N14" s="17">
        <v>2600</v>
      </c>
      <c r="O14" s="15">
        <v>437875</v>
      </c>
      <c r="P14" s="9">
        <f>N14*O14</f>
        <v>1138475000</v>
      </c>
      <c r="Q14" s="6" t="s">
        <v>21</v>
      </c>
      <c r="R14" s="6"/>
      <c r="S14" s="13"/>
      <c r="T14" s="13"/>
      <c r="U14" s="13"/>
      <c r="V14" s="13"/>
    </row>
    <row r="15" spans="1:22" s="14" customFormat="1" ht="70.5" customHeight="1" x14ac:dyDescent="0.25">
      <c r="A15" s="13"/>
      <c r="B15" s="18">
        <v>9</v>
      </c>
      <c r="C15" s="6" t="s">
        <v>51</v>
      </c>
      <c r="D15" s="6" t="s">
        <v>26</v>
      </c>
      <c r="E15" s="29" t="s">
        <v>16</v>
      </c>
      <c r="F15" s="6" t="s">
        <v>17</v>
      </c>
      <c r="G15" s="6" t="s">
        <v>18</v>
      </c>
      <c r="H15" s="6" t="s">
        <v>19</v>
      </c>
      <c r="I15" s="6">
        <v>0</v>
      </c>
      <c r="J15" s="16" t="s">
        <v>52</v>
      </c>
      <c r="K15" s="6" t="s">
        <v>42</v>
      </c>
      <c r="L15" s="16" t="s">
        <v>53</v>
      </c>
      <c r="M15" s="6" t="s">
        <v>20</v>
      </c>
      <c r="N15" s="17">
        <v>15000</v>
      </c>
      <c r="O15" s="15">
        <v>435714.28571428568</v>
      </c>
      <c r="P15" s="9">
        <f>N15*O15</f>
        <v>6535714285.7142849</v>
      </c>
      <c r="Q15" s="6" t="s">
        <v>21</v>
      </c>
      <c r="R15" s="6"/>
      <c r="S15" s="13"/>
      <c r="T15" s="13"/>
      <c r="U15" s="13"/>
      <c r="V15" s="13"/>
    </row>
    <row r="16" spans="1:22" s="14" customFormat="1" ht="81.75" customHeight="1" x14ac:dyDescent="0.25">
      <c r="A16" s="13"/>
      <c r="B16" s="18">
        <v>10</v>
      </c>
      <c r="C16" s="6" t="s">
        <v>51</v>
      </c>
      <c r="D16" s="6" t="s">
        <v>26</v>
      </c>
      <c r="E16" s="29" t="s">
        <v>16</v>
      </c>
      <c r="F16" s="6" t="s">
        <v>17</v>
      </c>
      <c r="G16" s="6" t="s">
        <v>18</v>
      </c>
      <c r="H16" s="6" t="s">
        <v>19</v>
      </c>
      <c r="I16" s="6">
        <v>0</v>
      </c>
      <c r="J16" s="16" t="s">
        <v>52</v>
      </c>
      <c r="K16" s="6" t="s">
        <v>54</v>
      </c>
      <c r="L16" s="16" t="s">
        <v>53</v>
      </c>
      <c r="M16" s="6" t="s">
        <v>20</v>
      </c>
      <c r="N16" s="17">
        <v>4000</v>
      </c>
      <c r="O16" s="15">
        <v>441750</v>
      </c>
      <c r="P16" s="9">
        <f>N16*O16</f>
        <v>1767000000</v>
      </c>
      <c r="Q16" s="6" t="s">
        <v>21</v>
      </c>
      <c r="R16" s="6"/>
      <c r="S16" s="13"/>
      <c r="T16" s="13"/>
      <c r="U16" s="13"/>
      <c r="V16" s="13"/>
    </row>
    <row r="17" spans="1:22" s="14" customFormat="1" ht="75.75" customHeight="1" x14ac:dyDescent="0.25">
      <c r="A17" s="13"/>
      <c r="B17" s="18">
        <v>11</v>
      </c>
      <c r="C17" s="6" t="s">
        <v>51</v>
      </c>
      <c r="D17" s="6" t="s">
        <v>26</v>
      </c>
      <c r="E17" s="29" t="s">
        <v>16</v>
      </c>
      <c r="F17" s="6" t="s">
        <v>17</v>
      </c>
      <c r="G17" s="6" t="s">
        <v>18</v>
      </c>
      <c r="H17" s="6" t="s">
        <v>19</v>
      </c>
      <c r="I17" s="6">
        <v>0</v>
      </c>
      <c r="J17" s="16" t="s">
        <v>52</v>
      </c>
      <c r="K17" s="6" t="s">
        <v>54</v>
      </c>
      <c r="L17" s="16" t="s">
        <v>53</v>
      </c>
      <c r="M17" s="6" t="s">
        <v>20</v>
      </c>
      <c r="N17" s="17">
        <v>4000</v>
      </c>
      <c r="O17" s="15">
        <v>441750</v>
      </c>
      <c r="P17" s="9">
        <f t="shared" ref="P17" si="1">N17*O17</f>
        <v>1767000000</v>
      </c>
      <c r="Q17" s="6" t="s">
        <v>21</v>
      </c>
      <c r="R17" s="6"/>
      <c r="S17" s="13"/>
      <c r="T17" s="13"/>
      <c r="U17" s="13"/>
      <c r="V17" s="13"/>
    </row>
    <row r="18" spans="1:22" s="14" customFormat="1" ht="75.75" customHeight="1" x14ac:dyDescent="0.25">
      <c r="A18" s="13"/>
      <c r="B18" s="18">
        <v>12</v>
      </c>
      <c r="C18" s="6" t="s">
        <v>15</v>
      </c>
      <c r="D18" s="6" t="s">
        <v>26</v>
      </c>
      <c r="E18" s="29" t="s">
        <v>16</v>
      </c>
      <c r="F18" s="6" t="s">
        <v>17</v>
      </c>
      <c r="G18" s="6" t="s">
        <v>18</v>
      </c>
      <c r="H18" s="6" t="s">
        <v>19</v>
      </c>
      <c r="I18" s="6">
        <v>0</v>
      </c>
      <c r="J18" s="16" t="s">
        <v>52</v>
      </c>
      <c r="K18" s="6" t="s">
        <v>57</v>
      </c>
      <c r="L18" s="6" t="s">
        <v>58</v>
      </c>
      <c r="M18" s="6" t="s">
        <v>20</v>
      </c>
      <c r="N18" s="17">
        <v>3500</v>
      </c>
      <c r="O18" s="15">
        <v>638200</v>
      </c>
      <c r="P18" s="9">
        <f>N18*O18</f>
        <v>2233700000</v>
      </c>
      <c r="Q18" s="6" t="s">
        <v>59</v>
      </c>
      <c r="R18" s="6"/>
      <c r="S18" s="13"/>
      <c r="T18" s="13"/>
      <c r="U18" s="13"/>
      <c r="V18" s="13"/>
    </row>
    <row r="19" spans="1:22" s="14" customFormat="1" ht="75.75" customHeight="1" x14ac:dyDescent="0.25">
      <c r="A19" s="13"/>
      <c r="B19" s="18">
        <v>13</v>
      </c>
      <c r="C19" s="6" t="s">
        <v>51</v>
      </c>
      <c r="D19" s="6" t="s">
        <v>26</v>
      </c>
      <c r="E19" s="29" t="s">
        <v>16</v>
      </c>
      <c r="F19" s="6" t="s">
        <v>17</v>
      </c>
      <c r="G19" s="6" t="s">
        <v>18</v>
      </c>
      <c r="H19" s="6" t="s">
        <v>19</v>
      </c>
      <c r="I19" s="6">
        <v>0</v>
      </c>
      <c r="J19" s="16" t="s">
        <v>53</v>
      </c>
      <c r="K19" s="6" t="s">
        <v>42</v>
      </c>
      <c r="L19" s="16" t="s">
        <v>55</v>
      </c>
      <c r="M19" s="6" t="s">
        <v>20</v>
      </c>
      <c r="N19" s="17">
        <v>11000</v>
      </c>
      <c r="O19" s="15">
        <v>513392.86</v>
      </c>
      <c r="P19" s="9">
        <f>N19*O19</f>
        <v>5647321460</v>
      </c>
      <c r="Q19" s="6" t="s">
        <v>21</v>
      </c>
      <c r="R19" s="6"/>
      <c r="S19" s="13"/>
      <c r="T19" s="13"/>
      <c r="U19" s="13"/>
      <c r="V19" s="13"/>
    </row>
    <row r="20" spans="1:22" s="14" customFormat="1" ht="70.5" customHeight="1" x14ac:dyDescent="0.25">
      <c r="A20" s="13"/>
      <c r="B20" s="18">
        <v>14</v>
      </c>
      <c r="C20" s="6" t="s">
        <v>51</v>
      </c>
      <c r="D20" s="6" t="s">
        <v>26</v>
      </c>
      <c r="E20" s="29" t="s">
        <v>16</v>
      </c>
      <c r="F20" s="6" t="s">
        <v>17</v>
      </c>
      <c r="G20" s="6" t="s">
        <v>18</v>
      </c>
      <c r="H20" s="6" t="s">
        <v>19</v>
      </c>
      <c r="I20" s="6">
        <v>0</v>
      </c>
      <c r="J20" s="16" t="s">
        <v>53</v>
      </c>
      <c r="K20" s="6" t="s">
        <v>56</v>
      </c>
      <c r="L20" s="16" t="s">
        <v>55</v>
      </c>
      <c r="M20" s="6" t="s">
        <v>20</v>
      </c>
      <c r="N20" s="17">
        <v>11000</v>
      </c>
      <c r="O20" s="15">
        <v>524107.14285714278</v>
      </c>
      <c r="P20" s="9">
        <f>N20*O20</f>
        <v>5765178571.4285707</v>
      </c>
      <c r="Q20" s="6" t="s">
        <v>21</v>
      </c>
      <c r="R20" s="6"/>
      <c r="S20" s="13"/>
      <c r="T20" s="13"/>
      <c r="U20" s="13"/>
      <c r="V20" s="13"/>
    </row>
    <row r="21" spans="1:22" s="23" customFormat="1" ht="70.5" customHeight="1" x14ac:dyDescent="0.25">
      <c r="A21" s="22"/>
      <c r="B21" s="20">
        <v>15</v>
      </c>
      <c r="C21" s="21" t="s">
        <v>51</v>
      </c>
      <c r="D21" s="21" t="s">
        <v>26</v>
      </c>
      <c r="E21" s="28" t="s">
        <v>16</v>
      </c>
      <c r="F21" s="21" t="s">
        <v>17</v>
      </c>
      <c r="G21" s="21" t="s">
        <v>18</v>
      </c>
      <c r="H21" s="21" t="s">
        <v>19</v>
      </c>
      <c r="I21" s="21">
        <v>0</v>
      </c>
      <c r="J21" s="24" t="s">
        <v>55</v>
      </c>
      <c r="K21" s="21" t="s">
        <v>60</v>
      </c>
      <c r="L21" s="24" t="s">
        <v>61</v>
      </c>
      <c r="M21" s="21" t="s">
        <v>20</v>
      </c>
      <c r="N21" s="25">
        <v>5000</v>
      </c>
      <c r="O21" s="26">
        <v>533500</v>
      </c>
      <c r="P21" s="27">
        <f>N21*O21</f>
        <v>2667500000</v>
      </c>
      <c r="Q21" s="21" t="s">
        <v>21</v>
      </c>
      <c r="R21" s="21"/>
      <c r="S21" s="22"/>
      <c r="T21" s="22"/>
      <c r="U21" s="22"/>
      <c r="V21" s="22"/>
    </row>
    <row r="22" spans="1:22" ht="15.75" customHeight="1" x14ac:dyDescent="0.25">
      <c r="A22" s="2"/>
      <c r="B22" s="31" t="s">
        <v>12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3"/>
      <c r="P22" s="5">
        <f>SUM(P7:P21)</f>
        <v>35204287017.142853</v>
      </c>
      <c r="Q22" s="3"/>
      <c r="R22" s="3"/>
      <c r="S22" s="1"/>
      <c r="T22" s="1"/>
      <c r="U22" s="1"/>
      <c r="V22" s="1"/>
    </row>
    <row r="23" spans="1:22" ht="15.75" x14ac:dyDescent="0.25">
      <c r="A23" s="2"/>
      <c r="B23" s="2"/>
      <c r="C23" s="2"/>
      <c r="D23" s="2"/>
      <c r="E23" s="2"/>
      <c r="F23" s="10"/>
      <c r="G23" s="10"/>
      <c r="H23" s="10"/>
      <c r="I23" s="10"/>
      <c r="J23" s="10"/>
      <c r="K23" s="10"/>
      <c r="L23" s="10"/>
      <c r="M23" s="2"/>
      <c r="N23" s="2"/>
      <c r="O23" s="2"/>
      <c r="P23" s="2"/>
      <c r="Q23" s="2"/>
      <c r="R23" s="2"/>
      <c r="S23" s="1"/>
      <c r="T23" s="1"/>
      <c r="U23" s="1"/>
      <c r="V23" s="1"/>
    </row>
    <row r="24" spans="1:22" ht="15.75" x14ac:dyDescent="0.25">
      <c r="A24" s="2"/>
      <c r="B24" s="2"/>
      <c r="C24" s="2"/>
      <c r="D24" s="2"/>
      <c r="E24" s="2"/>
      <c r="F24" s="10"/>
      <c r="G24" s="10"/>
      <c r="H24" s="10"/>
      <c r="I24" s="10"/>
      <c r="J24" s="10"/>
      <c r="K24" s="10"/>
      <c r="L24" s="10"/>
      <c r="M24" s="2"/>
      <c r="N24" s="2"/>
      <c r="O24" s="2"/>
      <c r="P24" s="2"/>
      <c r="Q24" s="2"/>
      <c r="R24" s="2"/>
      <c r="S24" s="1"/>
      <c r="T24" s="1"/>
      <c r="U24" s="1"/>
      <c r="V24" s="1"/>
    </row>
    <row r="25" spans="1:22" ht="15.75" x14ac:dyDescent="0.25">
      <c r="A25" s="2"/>
      <c r="B25" s="2"/>
      <c r="C25" s="2"/>
      <c r="D25" s="2"/>
      <c r="E25" s="2"/>
      <c r="F25" s="10"/>
      <c r="G25" s="10"/>
      <c r="H25" s="10"/>
      <c r="I25" s="10"/>
      <c r="J25" s="10"/>
      <c r="K25" s="10"/>
      <c r="L25" s="10"/>
      <c r="M25" s="2"/>
      <c r="N25" s="2"/>
      <c r="O25" s="2"/>
      <c r="P25" s="7"/>
      <c r="Q25" s="19"/>
      <c r="R25" s="2"/>
      <c r="S25" s="1"/>
      <c r="T25" s="1"/>
      <c r="U25" s="1"/>
      <c r="V25" s="1"/>
    </row>
    <row r="26" spans="1:22" ht="15.75" x14ac:dyDescent="0.25">
      <c r="A26" s="2"/>
      <c r="B26" s="2"/>
      <c r="C26" s="2"/>
      <c r="D26" s="2"/>
      <c r="E26" s="2"/>
      <c r="F26" s="10"/>
      <c r="G26" s="10"/>
      <c r="H26" s="10"/>
      <c r="I26" s="10"/>
      <c r="J26" s="10"/>
      <c r="K26" s="10"/>
      <c r="L26" s="10"/>
      <c r="M26" s="2"/>
      <c r="N26" s="2"/>
      <c r="O26" s="2"/>
      <c r="P26" s="8"/>
      <c r="Q26" s="2"/>
      <c r="R26" s="2"/>
      <c r="S26" s="1"/>
      <c r="T26" s="1"/>
      <c r="U26" s="1"/>
      <c r="V26" s="1"/>
    </row>
    <row r="27" spans="1:22" ht="15.75" x14ac:dyDescent="0.25">
      <c r="A27" s="2"/>
      <c r="B27" s="2"/>
      <c r="C27" s="2"/>
      <c r="D27" s="2"/>
      <c r="E27" s="2"/>
      <c r="F27" s="10"/>
      <c r="G27" s="10"/>
      <c r="H27" s="10"/>
      <c r="I27" s="10"/>
      <c r="J27" s="10"/>
      <c r="K27" s="10"/>
      <c r="L27" s="10"/>
      <c r="M27" s="2"/>
      <c r="N27" s="2"/>
      <c r="O27" s="2"/>
      <c r="P27" s="2"/>
      <c r="Q27" s="2"/>
      <c r="R27" s="2"/>
      <c r="S27" s="1"/>
      <c r="T27" s="1"/>
      <c r="U27" s="1"/>
      <c r="V27" s="1"/>
    </row>
    <row r="28" spans="1:22" ht="15.75" x14ac:dyDescent="0.25">
      <c r="A28" s="2"/>
      <c r="B28" s="2"/>
      <c r="C28" s="2"/>
      <c r="D28" s="2"/>
      <c r="E28" s="2"/>
      <c r="F28" s="10"/>
      <c r="G28" s="10"/>
      <c r="H28" s="10"/>
      <c r="I28" s="10"/>
      <c r="J28" s="10"/>
      <c r="K28" s="10"/>
      <c r="L28" s="10"/>
      <c r="M28" s="2"/>
      <c r="N28" s="2"/>
      <c r="O28" s="2"/>
      <c r="P28" s="2"/>
      <c r="Q28" s="2"/>
      <c r="R28" s="2"/>
      <c r="S28" s="1"/>
      <c r="T28" s="1"/>
      <c r="U28" s="1"/>
      <c r="V28" s="1"/>
    </row>
    <row r="29" spans="1:22" ht="15.75" x14ac:dyDescent="0.25">
      <c r="A29" s="2"/>
      <c r="B29" s="2"/>
      <c r="C29" s="2"/>
      <c r="D29" s="2"/>
      <c r="E29" s="2"/>
      <c r="F29" s="10"/>
      <c r="G29" s="10"/>
      <c r="H29" s="10"/>
      <c r="I29" s="10"/>
      <c r="J29" s="10"/>
      <c r="K29" s="10"/>
      <c r="L29" s="10"/>
      <c r="M29" s="2"/>
      <c r="N29" s="2"/>
      <c r="O29" s="2"/>
      <c r="P29" s="2"/>
      <c r="Q29" s="2"/>
      <c r="R29" s="2"/>
      <c r="S29" s="1"/>
      <c r="T29" s="1"/>
      <c r="U29" s="1"/>
      <c r="V29" s="1"/>
    </row>
    <row r="30" spans="1:22" ht="15.75" x14ac:dyDescent="0.25">
      <c r="A30" s="2"/>
      <c r="B30" s="2"/>
      <c r="C30" s="2"/>
      <c r="D30" s="2"/>
      <c r="E30" s="2"/>
      <c r="F30" s="10"/>
      <c r="G30" s="10"/>
      <c r="H30" s="10"/>
      <c r="I30" s="10"/>
      <c r="J30" s="10"/>
      <c r="K30" s="10"/>
      <c r="L30" s="10"/>
      <c r="M30" s="2"/>
      <c r="N30" s="2"/>
      <c r="O30" s="2"/>
      <c r="P30" s="2"/>
      <c r="Q30" s="2"/>
      <c r="R30" s="2"/>
      <c r="S30" s="1"/>
      <c r="T30" s="1"/>
      <c r="U30" s="1"/>
      <c r="V30" s="1"/>
    </row>
    <row r="31" spans="1:22" ht="15.75" x14ac:dyDescent="0.25">
      <c r="A31" s="2"/>
      <c r="B31" s="2"/>
      <c r="C31" s="2"/>
      <c r="D31" s="2"/>
      <c r="E31" s="2"/>
      <c r="F31" s="10"/>
      <c r="G31" s="10"/>
      <c r="H31" s="10"/>
      <c r="I31" s="10"/>
      <c r="J31" s="10"/>
      <c r="K31" s="10"/>
      <c r="L31" s="10"/>
      <c r="M31" s="2"/>
      <c r="N31" s="2"/>
      <c r="O31" s="2"/>
      <c r="P31" s="2"/>
      <c r="Q31" s="2"/>
      <c r="R31" s="2"/>
      <c r="S31" s="1"/>
      <c r="T31" s="1"/>
      <c r="U31" s="1"/>
      <c r="V31" s="1"/>
    </row>
    <row r="32" spans="1:22" ht="15.75" x14ac:dyDescent="0.25">
      <c r="A32" s="2"/>
      <c r="B32" s="2"/>
      <c r="C32" s="2"/>
      <c r="D32" s="2"/>
      <c r="E32" s="2"/>
      <c r="F32" s="10"/>
      <c r="G32" s="10"/>
      <c r="H32" s="10"/>
      <c r="I32" s="10"/>
      <c r="J32" s="10"/>
      <c r="K32" s="10"/>
      <c r="L32" s="10"/>
      <c r="M32" s="2"/>
      <c r="N32" s="2"/>
      <c r="O32" s="2"/>
      <c r="P32" s="2"/>
      <c r="Q32" s="2"/>
      <c r="R32" s="2"/>
      <c r="S32" s="1"/>
      <c r="T32" s="1"/>
      <c r="U32" s="1"/>
      <c r="V32" s="1"/>
    </row>
    <row r="33" spans="1:22" ht="15.75" x14ac:dyDescent="0.25">
      <c r="A33" s="2"/>
      <c r="B33" s="2"/>
      <c r="C33" s="2"/>
      <c r="D33" s="2"/>
      <c r="E33" s="2"/>
      <c r="F33" s="10"/>
      <c r="G33" s="10"/>
      <c r="H33" s="10"/>
      <c r="I33" s="10"/>
      <c r="J33" s="10"/>
      <c r="K33" s="10"/>
      <c r="L33" s="10"/>
      <c r="M33" s="2"/>
      <c r="N33" s="2"/>
      <c r="O33" s="2"/>
      <c r="P33" s="2"/>
      <c r="Q33" s="2"/>
      <c r="R33" s="2"/>
      <c r="S33" s="1"/>
      <c r="T33" s="1"/>
      <c r="U33" s="1"/>
      <c r="V33" s="1"/>
    </row>
    <row r="34" spans="1:22" ht="15.75" x14ac:dyDescent="0.25">
      <c r="A34" s="2"/>
      <c r="B34" s="2"/>
      <c r="C34" s="2"/>
      <c r="D34" s="2"/>
      <c r="E34" s="2"/>
      <c r="F34" s="10"/>
      <c r="G34" s="10"/>
      <c r="H34" s="10"/>
      <c r="I34" s="10"/>
      <c r="J34" s="10"/>
      <c r="K34" s="10"/>
      <c r="L34" s="10"/>
      <c r="M34" s="2"/>
      <c r="N34" s="2"/>
      <c r="O34" s="2"/>
      <c r="P34" s="2"/>
      <c r="Q34" s="2"/>
      <c r="R34" s="2"/>
      <c r="S34" s="1"/>
      <c r="T34" s="1"/>
      <c r="U34" s="1"/>
      <c r="V34" s="1"/>
    </row>
    <row r="35" spans="1:22" ht="15.75" x14ac:dyDescent="0.25">
      <c r="A35" s="2"/>
      <c r="B35" s="2"/>
      <c r="C35" s="2"/>
      <c r="D35" s="2"/>
      <c r="E35" s="2"/>
      <c r="F35" s="10"/>
      <c r="G35" s="10"/>
      <c r="H35" s="10"/>
      <c r="I35" s="10"/>
      <c r="J35" s="10"/>
      <c r="K35" s="10"/>
      <c r="L35" s="10"/>
      <c r="M35" s="2"/>
      <c r="N35" s="2"/>
      <c r="O35" s="2"/>
      <c r="P35" s="2"/>
      <c r="Q35" s="2"/>
      <c r="R35" s="2"/>
      <c r="S35" s="1"/>
      <c r="T35" s="1"/>
      <c r="U35" s="1"/>
      <c r="V35" s="1"/>
    </row>
    <row r="36" spans="1:22" ht="15.75" x14ac:dyDescent="0.25">
      <c r="A36" s="2"/>
      <c r="B36" s="2"/>
      <c r="C36" s="2"/>
      <c r="D36" s="2"/>
      <c r="E36" s="2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1"/>
      <c r="T36" s="1"/>
      <c r="U36" s="1"/>
      <c r="V36" s="1"/>
    </row>
    <row r="37" spans="1:22" ht="15.75" x14ac:dyDescent="0.25">
      <c r="A37" s="2"/>
      <c r="B37" s="2"/>
      <c r="C37" s="2"/>
      <c r="D37" s="2"/>
      <c r="E37" s="2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1"/>
      <c r="T37" s="1"/>
      <c r="U37" s="1"/>
      <c r="V37" s="1"/>
    </row>
    <row r="38" spans="1:22" ht="15.75" x14ac:dyDescent="0.25">
      <c r="A38" s="2"/>
      <c r="B38" s="2"/>
      <c r="C38" s="2"/>
      <c r="D38" s="2"/>
      <c r="E38" s="2"/>
      <c r="F38" s="10"/>
      <c r="G38" s="10"/>
      <c r="H38" s="10"/>
      <c r="I38" s="10"/>
      <c r="J38" s="10"/>
      <c r="K38" s="10"/>
      <c r="L38" s="10"/>
      <c r="M38" s="2"/>
      <c r="N38" s="2"/>
      <c r="O38" s="2"/>
      <c r="P38" s="2"/>
      <c r="Q38" s="2"/>
      <c r="R38" s="2"/>
      <c r="S38" s="1"/>
      <c r="T38" s="1"/>
      <c r="U38" s="1"/>
      <c r="V38" s="1"/>
    </row>
    <row r="39" spans="1:22" ht="15.75" x14ac:dyDescent="0.25">
      <c r="A39" s="2"/>
      <c r="B39" s="2"/>
      <c r="C39" s="2"/>
      <c r="D39" s="2"/>
      <c r="E39" s="2"/>
      <c r="F39" s="10"/>
      <c r="G39" s="10"/>
      <c r="H39" s="10"/>
      <c r="I39" s="10"/>
      <c r="J39" s="10"/>
      <c r="K39" s="10"/>
      <c r="L39" s="10"/>
      <c r="M39" s="2"/>
      <c r="N39" s="2"/>
      <c r="O39" s="2"/>
      <c r="P39" s="2"/>
      <c r="Q39" s="2"/>
      <c r="R39" s="2"/>
      <c r="S39" s="1"/>
      <c r="T39" s="1"/>
      <c r="U39" s="1"/>
      <c r="V39" s="1"/>
    </row>
    <row r="40" spans="1:22" ht="15.75" x14ac:dyDescent="0.25">
      <c r="A40" s="2"/>
      <c r="B40" s="2"/>
      <c r="C40" s="2"/>
      <c r="D40" s="2"/>
      <c r="E40" s="2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1"/>
      <c r="T40" s="1"/>
      <c r="U40" s="1"/>
      <c r="V40" s="1"/>
    </row>
    <row r="41" spans="1:22" ht="15.75" x14ac:dyDescent="0.25">
      <c r="A41" s="2"/>
      <c r="B41" s="2"/>
      <c r="C41" s="2"/>
      <c r="D41" s="2"/>
      <c r="E41" s="2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1"/>
      <c r="T41" s="1"/>
      <c r="U41" s="1"/>
      <c r="V41" s="1"/>
    </row>
    <row r="42" spans="1:22" ht="15.75" x14ac:dyDescent="0.25">
      <c r="A42" s="2"/>
      <c r="B42" s="2"/>
      <c r="C42" s="2"/>
      <c r="D42" s="2"/>
      <c r="E42" s="2"/>
      <c r="F42" s="10"/>
      <c r="G42" s="10"/>
      <c r="H42" s="10"/>
      <c r="I42" s="10"/>
      <c r="J42" s="10"/>
      <c r="K42" s="10"/>
      <c r="L42" s="10"/>
      <c r="M42" s="2"/>
      <c r="N42" s="2"/>
      <c r="O42" s="2"/>
      <c r="P42" s="2"/>
      <c r="Q42" s="2"/>
      <c r="R42" s="2"/>
      <c r="S42" s="1"/>
      <c r="T42" s="1"/>
      <c r="U42" s="1"/>
      <c r="V42" s="1"/>
    </row>
    <row r="43" spans="1:22" ht="15.75" x14ac:dyDescent="0.25">
      <c r="A43" s="2"/>
      <c r="B43" s="2"/>
      <c r="C43" s="2"/>
      <c r="D43" s="2"/>
      <c r="E43" s="2"/>
      <c r="F43" s="10"/>
      <c r="G43" s="10"/>
      <c r="H43" s="10"/>
      <c r="I43" s="10"/>
      <c r="J43" s="10"/>
      <c r="K43" s="10"/>
      <c r="L43" s="10"/>
      <c r="M43" s="2"/>
      <c r="N43" s="2"/>
      <c r="O43" s="2"/>
      <c r="P43" s="2"/>
      <c r="Q43" s="2"/>
      <c r="R43" s="2"/>
      <c r="S43" s="1"/>
      <c r="T43" s="1"/>
      <c r="U43" s="1"/>
      <c r="V43" s="1"/>
    </row>
    <row r="44" spans="1:22" ht="15.75" x14ac:dyDescent="0.25">
      <c r="A44" s="2"/>
      <c r="B44" s="2"/>
      <c r="C44" s="2"/>
      <c r="D44" s="2"/>
      <c r="E44" s="2"/>
      <c r="F44" s="10"/>
      <c r="G44" s="10"/>
      <c r="H44" s="10"/>
      <c r="I44" s="10"/>
      <c r="J44" s="10"/>
      <c r="K44" s="10"/>
      <c r="L44" s="10"/>
      <c r="M44" s="2"/>
      <c r="N44" s="2"/>
      <c r="O44" s="2"/>
      <c r="P44" s="2"/>
      <c r="Q44" s="2"/>
      <c r="R44" s="2"/>
      <c r="S44" s="1"/>
      <c r="T44" s="1"/>
      <c r="U44" s="1"/>
      <c r="V44" s="1"/>
    </row>
    <row r="45" spans="1:22" ht="15.75" x14ac:dyDescent="0.25">
      <c r="A45" s="2"/>
      <c r="B45" s="2"/>
      <c r="C45" s="2"/>
      <c r="D45" s="2"/>
      <c r="E45" s="2"/>
      <c r="F45" s="10"/>
      <c r="G45" s="10"/>
      <c r="H45" s="10"/>
      <c r="I45" s="10"/>
      <c r="J45" s="10"/>
      <c r="K45" s="10"/>
      <c r="L45" s="10"/>
      <c r="M45" s="2"/>
      <c r="N45" s="2"/>
      <c r="O45" s="2"/>
      <c r="P45" s="2"/>
      <c r="Q45" s="2"/>
      <c r="R45" s="2"/>
      <c r="S45" s="1"/>
      <c r="T45" s="1"/>
      <c r="U45" s="1"/>
      <c r="V45" s="1"/>
    </row>
    <row r="46" spans="1:22" ht="15.75" x14ac:dyDescent="0.25">
      <c r="A46" s="2"/>
      <c r="B46" s="2"/>
      <c r="C46" s="2"/>
      <c r="D46" s="2"/>
      <c r="E46" s="2"/>
      <c r="F46" s="10"/>
      <c r="G46" s="10"/>
      <c r="H46" s="10"/>
      <c r="I46" s="10"/>
      <c r="J46" s="10"/>
      <c r="K46" s="10"/>
      <c r="L46" s="10"/>
      <c r="M46" s="2"/>
      <c r="N46" s="2"/>
      <c r="O46" s="2"/>
      <c r="P46" s="2"/>
      <c r="Q46" s="2"/>
      <c r="R46" s="2"/>
      <c r="S46" s="1"/>
      <c r="T46" s="1"/>
      <c r="U46" s="1"/>
      <c r="V46" s="1"/>
    </row>
    <row r="47" spans="1:22" ht="15.75" x14ac:dyDescent="0.25">
      <c r="A47" s="2"/>
      <c r="B47" s="2"/>
      <c r="C47" s="2"/>
      <c r="D47" s="2"/>
      <c r="E47" s="2"/>
      <c r="F47" s="10"/>
      <c r="G47" s="10"/>
      <c r="H47" s="10"/>
      <c r="I47" s="10"/>
      <c r="J47" s="10"/>
      <c r="K47" s="10"/>
      <c r="L47" s="10"/>
      <c r="M47" s="2"/>
      <c r="N47" s="2"/>
      <c r="O47" s="2"/>
      <c r="P47" s="2"/>
      <c r="Q47" s="2"/>
      <c r="R47" s="2"/>
      <c r="S47" s="1"/>
      <c r="T47" s="1"/>
      <c r="U47" s="1"/>
      <c r="V47" s="1"/>
    </row>
    <row r="48" spans="1:22" ht="15.75" x14ac:dyDescent="0.25">
      <c r="A48" s="2"/>
      <c r="B48" s="2"/>
      <c r="C48" s="2"/>
      <c r="D48" s="2"/>
      <c r="E48" s="2"/>
      <c r="F48" s="10"/>
      <c r="G48" s="10"/>
      <c r="H48" s="10"/>
      <c r="I48" s="10"/>
      <c r="J48" s="10"/>
      <c r="K48" s="10"/>
      <c r="L48" s="10"/>
      <c r="M48" s="2"/>
      <c r="N48" s="2"/>
      <c r="O48" s="2"/>
      <c r="P48" s="2"/>
      <c r="Q48" s="2"/>
      <c r="R48" s="2"/>
      <c r="S48" s="1"/>
      <c r="T48" s="1"/>
      <c r="U48" s="1"/>
      <c r="V48" s="1"/>
    </row>
    <row r="49" spans="1:22" ht="15.75" x14ac:dyDescent="0.25">
      <c r="A49" s="2"/>
      <c r="B49" s="2"/>
      <c r="C49" s="2"/>
      <c r="D49" s="2"/>
      <c r="E49" s="2"/>
      <c r="F49" s="10"/>
      <c r="G49" s="10"/>
      <c r="H49" s="10"/>
      <c r="I49" s="10"/>
      <c r="J49" s="10"/>
      <c r="K49" s="10"/>
      <c r="L49" s="10"/>
      <c r="M49" s="2"/>
      <c r="N49" s="2"/>
      <c r="O49" s="2"/>
      <c r="P49" s="2"/>
      <c r="Q49" s="2"/>
      <c r="R49" s="2"/>
      <c r="S49" s="1"/>
      <c r="T49" s="1"/>
      <c r="U49" s="1"/>
      <c r="V49" s="1"/>
    </row>
    <row r="50" spans="1:22" ht="15.75" x14ac:dyDescent="0.25">
      <c r="A50" s="2"/>
      <c r="B50" s="2"/>
      <c r="C50" s="2"/>
      <c r="D50" s="2"/>
      <c r="E50" s="2"/>
      <c r="F50" s="10"/>
      <c r="G50" s="10"/>
      <c r="H50" s="10"/>
      <c r="I50" s="10"/>
      <c r="J50" s="10"/>
      <c r="K50" s="10"/>
      <c r="L50" s="10"/>
      <c r="M50" s="2"/>
      <c r="N50" s="2"/>
      <c r="O50" s="2"/>
      <c r="P50" s="2"/>
      <c r="Q50" s="2"/>
      <c r="R50" s="2"/>
      <c r="S50" s="1"/>
      <c r="T50" s="1"/>
      <c r="U50" s="1"/>
      <c r="V50" s="1"/>
    </row>
    <row r="51" spans="1:22" ht="15.75" x14ac:dyDescent="0.25">
      <c r="A51" s="2"/>
      <c r="B51" s="2"/>
      <c r="C51" s="2"/>
      <c r="D51" s="2"/>
      <c r="E51" s="2"/>
      <c r="F51" s="10"/>
      <c r="G51" s="10"/>
      <c r="H51" s="10"/>
      <c r="I51" s="10"/>
      <c r="J51" s="10"/>
      <c r="K51" s="10"/>
      <c r="L51" s="10"/>
      <c r="M51" s="2"/>
      <c r="N51" s="2"/>
      <c r="O51" s="2"/>
      <c r="P51" s="2"/>
      <c r="Q51" s="2"/>
      <c r="R51" s="2"/>
      <c r="S51" s="1"/>
      <c r="T51" s="1"/>
      <c r="U51" s="1"/>
      <c r="V51" s="1"/>
    </row>
    <row r="52" spans="1:22" ht="15.75" x14ac:dyDescent="0.25">
      <c r="A52" s="2"/>
      <c r="B52" s="2"/>
      <c r="C52" s="2"/>
      <c r="D52" s="2"/>
      <c r="E52" s="2"/>
      <c r="F52" s="10"/>
      <c r="G52" s="10"/>
      <c r="H52" s="10"/>
      <c r="I52" s="10"/>
      <c r="J52" s="10"/>
      <c r="K52" s="10"/>
      <c r="L52" s="10"/>
      <c r="M52" s="2"/>
      <c r="N52" s="2"/>
      <c r="O52" s="2"/>
      <c r="P52" s="2"/>
      <c r="Q52" s="2"/>
      <c r="R52" s="2"/>
      <c r="S52" s="1"/>
      <c r="T52" s="1"/>
      <c r="U52" s="1"/>
      <c r="V52" s="1"/>
    </row>
    <row r="53" spans="1:22" ht="15.75" x14ac:dyDescent="0.25">
      <c r="A53" s="2"/>
      <c r="B53" s="2"/>
      <c r="C53" s="2"/>
      <c r="D53" s="2"/>
      <c r="E53" s="2"/>
      <c r="F53" s="10"/>
      <c r="G53" s="10"/>
      <c r="H53" s="10"/>
      <c r="I53" s="10"/>
      <c r="J53" s="10"/>
      <c r="K53" s="10"/>
      <c r="L53" s="10"/>
      <c r="M53" s="2"/>
      <c r="N53" s="2"/>
      <c r="O53" s="2"/>
      <c r="P53" s="2"/>
      <c r="Q53" s="2"/>
      <c r="R53" s="2"/>
      <c r="S53" s="1"/>
      <c r="T53" s="1"/>
      <c r="U53" s="1"/>
      <c r="V53" s="1"/>
    </row>
    <row r="54" spans="1:22" ht="15.75" x14ac:dyDescent="0.25">
      <c r="A54" s="2"/>
      <c r="B54" s="2"/>
      <c r="C54" s="2"/>
      <c r="D54" s="2"/>
      <c r="E54" s="2"/>
      <c r="F54" s="10"/>
      <c r="G54" s="10"/>
      <c r="H54" s="10"/>
      <c r="I54" s="10"/>
      <c r="J54" s="10"/>
      <c r="K54" s="10"/>
      <c r="L54" s="10"/>
      <c r="M54" s="2"/>
      <c r="N54" s="2"/>
      <c r="O54" s="2"/>
      <c r="P54" s="2"/>
      <c r="Q54" s="2"/>
      <c r="R54" s="2"/>
      <c r="S54" s="1"/>
      <c r="T54" s="1"/>
      <c r="U54" s="1"/>
      <c r="V54" s="1"/>
    </row>
    <row r="55" spans="1:22" ht="15.75" x14ac:dyDescent="0.25">
      <c r="A55" s="2"/>
      <c r="B55" s="2"/>
      <c r="C55" s="2"/>
      <c r="D55" s="2"/>
      <c r="E55" s="2"/>
      <c r="F55" s="10"/>
      <c r="G55" s="10"/>
      <c r="H55" s="10"/>
      <c r="I55" s="10"/>
      <c r="J55" s="10"/>
      <c r="K55" s="10"/>
      <c r="L55" s="10"/>
      <c r="M55" s="2"/>
      <c r="N55" s="2"/>
      <c r="O55" s="2"/>
      <c r="P55" s="2"/>
      <c r="Q55" s="2"/>
      <c r="R55" s="2"/>
      <c r="S55" s="1"/>
      <c r="T55" s="1"/>
      <c r="U55" s="1"/>
      <c r="V55" s="1"/>
    </row>
    <row r="56" spans="1:22" ht="15.75" x14ac:dyDescent="0.25">
      <c r="A56" s="2"/>
      <c r="B56" s="2"/>
      <c r="C56" s="2"/>
      <c r="D56" s="2"/>
      <c r="E56" s="2"/>
      <c r="F56" s="10"/>
      <c r="G56" s="10"/>
      <c r="H56" s="10"/>
      <c r="I56" s="10"/>
      <c r="J56" s="10"/>
      <c r="K56" s="10"/>
      <c r="L56" s="10"/>
      <c r="M56" s="2"/>
      <c r="N56" s="2"/>
      <c r="O56" s="2"/>
      <c r="P56" s="2"/>
      <c r="Q56" s="2"/>
      <c r="R56" s="2"/>
      <c r="S56" s="1"/>
      <c r="T56" s="1"/>
      <c r="U56" s="1"/>
      <c r="V56" s="1"/>
    </row>
    <row r="57" spans="1:22" ht="15.75" x14ac:dyDescent="0.25">
      <c r="A57" s="2"/>
      <c r="B57" s="2"/>
      <c r="C57" s="2"/>
      <c r="D57" s="2"/>
      <c r="E57" s="2"/>
      <c r="F57" s="10"/>
      <c r="G57" s="10"/>
      <c r="H57" s="10"/>
      <c r="I57" s="10"/>
      <c r="J57" s="10"/>
      <c r="K57" s="10"/>
      <c r="L57" s="10"/>
      <c r="M57" s="2"/>
      <c r="N57" s="2"/>
      <c r="O57" s="2"/>
      <c r="P57" s="2"/>
      <c r="Q57" s="2"/>
      <c r="R57" s="2"/>
      <c r="S57" s="1"/>
      <c r="T57" s="1"/>
      <c r="U57" s="1"/>
      <c r="V57" s="1"/>
    </row>
    <row r="58" spans="1:22" ht="15.75" x14ac:dyDescent="0.25">
      <c r="A58" s="2"/>
      <c r="B58" s="2"/>
      <c r="C58" s="2"/>
      <c r="D58" s="2"/>
      <c r="E58" s="2"/>
      <c r="F58" s="10"/>
      <c r="G58" s="10"/>
      <c r="H58" s="10"/>
      <c r="I58" s="10"/>
      <c r="J58" s="10"/>
      <c r="K58" s="10"/>
      <c r="L58" s="10"/>
      <c r="M58" s="2"/>
      <c r="N58" s="2"/>
      <c r="O58" s="2"/>
      <c r="P58" s="2"/>
      <c r="Q58" s="2"/>
      <c r="R58" s="2"/>
      <c r="S58" s="1"/>
      <c r="T58" s="1"/>
      <c r="U58" s="1"/>
      <c r="V58" s="1"/>
    </row>
    <row r="59" spans="1:22" ht="15.75" x14ac:dyDescent="0.25">
      <c r="A59" s="2"/>
      <c r="B59" s="2"/>
      <c r="C59" s="2"/>
      <c r="D59" s="2"/>
      <c r="E59" s="2"/>
      <c r="F59" s="10"/>
      <c r="G59" s="10"/>
      <c r="H59" s="10"/>
      <c r="I59" s="10"/>
      <c r="J59" s="10"/>
      <c r="K59" s="10"/>
      <c r="L59" s="10"/>
      <c r="M59" s="2"/>
      <c r="N59" s="2"/>
      <c r="O59" s="2"/>
      <c r="P59" s="2"/>
      <c r="Q59" s="2"/>
      <c r="R59" s="2"/>
      <c r="S59" s="1"/>
      <c r="T59" s="1"/>
      <c r="U59" s="1"/>
      <c r="V59" s="1"/>
    </row>
    <row r="60" spans="1:22" ht="15.75" x14ac:dyDescent="0.25">
      <c r="A60" s="2"/>
      <c r="B60" s="2"/>
      <c r="C60" s="2"/>
      <c r="D60" s="2"/>
      <c r="E60" s="2"/>
      <c r="F60" s="10"/>
      <c r="G60" s="10"/>
      <c r="H60" s="10"/>
      <c r="I60" s="10"/>
      <c r="J60" s="10"/>
      <c r="K60" s="10"/>
      <c r="L60" s="10"/>
      <c r="M60" s="2"/>
      <c r="N60" s="2"/>
      <c r="O60" s="2"/>
      <c r="P60" s="2"/>
      <c r="Q60" s="2"/>
      <c r="R60" s="2"/>
      <c r="S60" s="1"/>
      <c r="T60" s="1"/>
      <c r="U60" s="1"/>
      <c r="V60" s="1"/>
    </row>
    <row r="61" spans="1:22" ht="15.75" x14ac:dyDescent="0.25">
      <c r="A61" s="2"/>
      <c r="B61" s="2"/>
      <c r="C61" s="2"/>
      <c r="D61" s="2"/>
      <c r="E61" s="2"/>
      <c r="F61" s="10"/>
      <c r="G61" s="10"/>
      <c r="H61" s="10"/>
      <c r="I61" s="10"/>
      <c r="J61" s="10"/>
      <c r="K61" s="10"/>
      <c r="L61" s="10"/>
      <c r="M61" s="2"/>
      <c r="N61" s="2"/>
      <c r="O61" s="2"/>
      <c r="P61" s="2"/>
      <c r="Q61" s="2"/>
      <c r="R61" s="2"/>
      <c r="S61" s="1"/>
      <c r="T61" s="1"/>
      <c r="U61" s="1"/>
      <c r="V61" s="1"/>
    </row>
    <row r="62" spans="1:22" ht="15.75" x14ac:dyDescent="0.25">
      <c r="A62" s="2"/>
      <c r="B62" s="2"/>
      <c r="C62" s="2"/>
      <c r="D62" s="2"/>
      <c r="E62" s="2"/>
      <c r="F62" s="10"/>
      <c r="G62" s="10"/>
      <c r="H62" s="10"/>
      <c r="I62" s="10"/>
      <c r="J62" s="10"/>
      <c r="K62" s="10"/>
      <c r="L62" s="10"/>
      <c r="M62" s="2"/>
      <c r="N62" s="2"/>
      <c r="O62" s="2"/>
      <c r="P62" s="2"/>
      <c r="Q62" s="2"/>
      <c r="R62" s="2"/>
      <c r="S62" s="1"/>
      <c r="T62" s="1"/>
      <c r="U62" s="1"/>
      <c r="V62" s="1"/>
    </row>
    <row r="63" spans="1:22" ht="15.75" x14ac:dyDescent="0.25">
      <c r="A63" s="2"/>
      <c r="B63" s="2"/>
      <c r="C63" s="2"/>
      <c r="D63" s="2"/>
      <c r="E63" s="2"/>
      <c r="F63" s="10"/>
      <c r="G63" s="10"/>
      <c r="H63" s="10"/>
      <c r="I63" s="10"/>
      <c r="J63" s="10"/>
      <c r="K63" s="10"/>
      <c r="L63" s="10"/>
      <c r="M63" s="2"/>
      <c r="N63" s="2"/>
      <c r="O63" s="2"/>
      <c r="P63" s="2"/>
      <c r="Q63" s="2"/>
      <c r="R63" s="2"/>
      <c r="S63" s="1"/>
      <c r="T63" s="1"/>
      <c r="U63" s="1"/>
      <c r="V63" s="1"/>
    </row>
    <row r="64" spans="1:22" ht="15.75" x14ac:dyDescent="0.25">
      <c r="A64" s="1"/>
      <c r="B64" s="1"/>
      <c r="C64" s="1"/>
      <c r="D64" s="1"/>
      <c r="E64" s="1"/>
      <c r="F64" s="11"/>
      <c r="G64" s="11"/>
      <c r="H64" s="11"/>
      <c r="I64" s="11"/>
      <c r="J64" s="11"/>
      <c r="K64" s="11"/>
      <c r="L64" s="1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"/>
      <c r="B65" s="1"/>
      <c r="C65" s="1"/>
      <c r="D65" s="1"/>
      <c r="E65" s="1"/>
      <c r="F65" s="11"/>
      <c r="G65" s="11"/>
      <c r="H65" s="11"/>
      <c r="I65" s="11"/>
      <c r="J65" s="11"/>
      <c r="K65" s="11"/>
      <c r="L65" s="1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"/>
      <c r="B66" s="1"/>
      <c r="C66" s="1"/>
      <c r="D66" s="1"/>
      <c r="E66" s="1"/>
      <c r="F66" s="11"/>
      <c r="G66" s="11"/>
      <c r="H66" s="11"/>
      <c r="I66" s="11"/>
      <c r="J66" s="11"/>
      <c r="K66" s="11"/>
      <c r="L66" s="1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"/>
      <c r="B67" s="1"/>
      <c r="C67" s="1"/>
      <c r="D67" s="1"/>
      <c r="E67" s="1"/>
      <c r="F67" s="11"/>
      <c r="G67" s="11"/>
      <c r="H67" s="11"/>
      <c r="I67" s="11"/>
      <c r="J67" s="11"/>
      <c r="K67" s="11"/>
      <c r="L67" s="1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"/>
      <c r="B68" s="1"/>
      <c r="C68" s="1"/>
      <c r="D68" s="1"/>
      <c r="E68" s="1"/>
      <c r="F68" s="11"/>
      <c r="G68" s="11"/>
      <c r="H68" s="11"/>
      <c r="I68" s="11"/>
      <c r="J68" s="11"/>
      <c r="K68" s="11"/>
      <c r="L68" s="1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"/>
      <c r="B69" s="1"/>
      <c r="C69" s="1"/>
      <c r="D69" s="1"/>
      <c r="E69" s="1"/>
      <c r="F69" s="11"/>
      <c r="G69" s="11"/>
      <c r="H69" s="11"/>
      <c r="I69" s="11"/>
      <c r="J69" s="11"/>
      <c r="K69" s="11"/>
      <c r="L69" s="1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"/>
      <c r="B70" s="1"/>
      <c r="C70" s="1"/>
      <c r="D70" s="1"/>
      <c r="E70" s="1"/>
      <c r="F70" s="11"/>
      <c r="G70" s="11"/>
      <c r="H70" s="11"/>
      <c r="I70" s="11"/>
      <c r="J70" s="11"/>
      <c r="K70" s="11"/>
      <c r="L70" s="1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"/>
      <c r="B71" s="1"/>
      <c r="C71" s="1"/>
      <c r="D71" s="1"/>
      <c r="E71" s="1"/>
      <c r="F71" s="11"/>
      <c r="G71" s="11"/>
      <c r="H71" s="11"/>
      <c r="I71" s="11"/>
      <c r="J71" s="11"/>
      <c r="K71" s="11"/>
      <c r="L71" s="1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"/>
      <c r="B72" s="1"/>
      <c r="C72" s="1"/>
      <c r="D72" s="1"/>
      <c r="E72" s="1"/>
      <c r="F72" s="11"/>
      <c r="G72" s="11"/>
      <c r="H72" s="11"/>
      <c r="I72" s="11"/>
      <c r="J72" s="11"/>
      <c r="K72" s="11"/>
      <c r="L72" s="1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"/>
      <c r="B73" s="1"/>
      <c r="C73" s="1"/>
      <c r="D73" s="1"/>
      <c r="E73" s="1"/>
      <c r="F73" s="11"/>
      <c r="G73" s="11"/>
      <c r="H73" s="11"/>
      <c r="I73" s="11"/>
      <c r="J73" s="11"/>
      <c r="K73" s="11"/>
      <c r="L73" s="11"/>
      <c r="M73" s="1"/>
      <c r="N73" s="1"/>
      <c r="O73" s="1"/>
      <c r="P73" s="1"/>
      <c r="Q73" s="1"/>
      <c r="R73" s="1"/>
      <c r="S73" s="1"/>
      <c r="T73" s="1"/>
      <c r="U73" s="1"/>
      <c r="V73" s="1"/>
    </row>
  </sheetData>
  <autoFilter ref="B5:R22" xr:uid="{CED8CB6C-BA01-4E41-BF8C-3C1C5C1D5D85}"/>
  <mergeCells count="2">
    <mergeCell ref="B3:R3"/>
    <mergeCell ref="B22:O22"/>
  </mergeCells>
  <pageMargins left="0.23622047244094491" right="0.23622047244094491" top="0.74803149606299213" bottom="0.74803149606299213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 язык</vt:lpstr>
      <vt:lpstr>'рус язык'!Область_печати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2025-11-11T11:44:06Z</dcterms:modified>
</cp:coreProperties>
</file>