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0C0F083-C207-4BF3-9F9C-55EF301933A0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рус язык" sheetId="1" r:id="rId1"/>
  </sheets>
  <definedNames>
    <definedName name="_xlnm._FilterDatabase" localSheetId="0" hidden="1">'рус язык'!$B$5:$R$24</definedName>
    <definedName name="_xlnm.Print_Area" localSheetId="0">'рус язык'!$A$1:$R$24</definedName>
  </definedNames>
  <calcPr calcId="191029"/>
</workbook>
</file>

<file path=xl/calcChain.xml><?xml version="1.0" encoding="utf-8"?>
<calcChain xmlns="http://schemas.openxmlformats.org/spreadsheetml/2006/main">
  <c r="P24" i="1" l="1"/>
  <c r="P23" i="1" l="1"/>
  <c r="P22" i="1" l="1"/>
  <c r="P21" i="1" l="1"/>
  <c r="P18" i="1" l="1"/>
  <c r="P20" i="1" l="1"/>
  <c r="P19" i="1"/>
  <c r="P17" i="1" l="1"/>
  <c r="P16" i="1" l="1"/>
  <c r="P15" i="1"/>
  <c r="P12" i="1" l="1"/>
  <c r="P14" i="1" l="1"/>
  <c r="P13" i="1"/>
  <c r="P7" i="1" l="1"/>
  <c r="P11" i="1" l="1"/>
  <c r="P10" i="1" l="1"/>
  <c r="P9" i="1"/>
  <c r="P8" i="1"/>
</calcChain>
</file>

<file path=xl/sharedStrings.xml><?xml version="1.0" encoding="utf-8"?>
<sst xmlns="http://schemas.openxmlformats.org/spreadsheetml/2006/main" count="207" uniqueCount="66">
  <si>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</si>
  <si>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</si>
  <si>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</si>
  <si>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</si>
  <si>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</si>
  <si>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</si>
  <si>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</si>
  <si>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</si>
  <si>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</si>
  <si>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</si>
  <si>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</si>
  <si>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</si>
  <si>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</si>
  <si>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</si>
  <si>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</si>
  <si>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Служба маркетинга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</si>
  <si>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</si>
  <si>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</si>
  <si>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</si>
  <si>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</si>
  <si>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</si>
  <si>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</si>
  <si>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штука</t>
  </si>
  <si>
    <t>п.п.9) п.1 ст.73 Порядка</t>
  </si>
  <si>
    <t>711210000, г.Астана, район "Есиль", ул. Кунаева 8, блок Б</t>
  </si>
  <si>
    <t>Тип ТРУ</t>
  </si>
  <si>
    <t>Товар</t>
  </si>
  <si>
    <t>Отдел безопасности и охраны труда</t>
  </si>
  <si>
    <t>Период поставки</t>
  </si>
  <si>
    <t>Регион, место поставки</t>
  </si>
  <si>
    <t>04.2025</t>
  </si>
  <si>
    <t>05.2025</t>
  </si>
  <si>
    <t>172313.100.000002</t>
  </si>
  <si>
    <t>Описание: Журнал для регистрации вводного инструктажа, 50 стр.</t>
  </si>
  <si>
    <t>172313.100.000004</t>
  </si>
  <si>
    <t>Описание: Журнал учета проведения инструктажей по пожарной безопасности, 50 стр.</t>
  </si>
  <si>
    <t>Описание: Журнал регистрации инструктажа на рабочем месте, 60 стр.</t>
  </si>
  <si>
    <t>Журнал</t>
  </si>
  <si>
    <t>для учета</t>
  </si>
  <si>
    <t>для записи</t>
  </si>
  <si>
    <t>С даты подписания договора в течение 15 календарных дней</t>
  </si>
  <si>
    <t>Перечень закупок товаров, работ и услуг ТОО "КазМунайГаз-Аэро", приобретаемых с применением Особого порядка осуществления закупок на 2025 год</t>
  </si>
  <si>
    <t>710000000, РК, г. Астана</t>
  </si>
  <si>
    <t xml:space="preserve">282922.100.000001 </t>
  </si>
  <si>
    <t>Огнетушитель</t>
  </si>
  <si>
    <t xml:space="preserve">Описание:ОП-10 Переносной порошковый огнетушитель ОП-10 для тушения твердых веществ, жидкостей и газов, а также электроустановок под напряжением.  Вместимость корпуса ОП-10 составляет 11,9 л, масса заряда — 10 кг. ОП-10 рассчитан на тушение объекта возгорания в течение 15 секунд при длине струи 4 м. Технические характеристики Вместимость корпуса, л 11,9 Масса заряда, кг/л 10 +/- 0,5 Рабочее давление, Мпа 1,4 +/- 0,2 Продолжительность подачи ОТВ, сек 15 Длина струи, м 4 Огнетушащая способность по классу А 4А Огнетушащая способность по классу В 144B Масса, кг 14,3 Габаритные размеры (диаметр, высота), мм 170×650 Огнетушащее вещество Порошок огнетушащий 40% АВС Температура эксплуатации, °C -40 до +50 Срок службы 10 лет Периодичность перезарядки 1 раз в 5 лет </t>
  </si>
  <si>
    <t>151010000, г. Актобе район"Астана ", ​Улица Бокенбай батыра, 44.</t>
  </si>
  <si>
    <t xml:space="preserve"> С даты подписания договора в течение 15 календарных дней</t>
  </si>
  <si>
    <t>порошковый</t>
  </si>
  <si>
    <t>07.2025</t>
  </si>
  <si>
    <t>08.2025</t>
  </si>
  <si>
    <t>Служба логистики и операционного контроля</t>
  </si>
  <si>
    <t>09.2025</t>
  </si>
  <si>
    <t>10.2025</t>
  </si>
  <si>
    <t>999999999, Пограничная станция перехода РФ/РК</t>
  </si>
  <si>
    <t>11.2025</t>
  </si>
  <si>
    <t>750000000, РК, г. Алматы</t>
  </si>
  <si>
    <t>г. Бишкек, Кыргызская Республика</t>
  </si>
  <si>
    <t xml:space="preserve">365 календарных дней с даты подписания договора </t>
  </si>
  <si>
    <t>п.п.2) п.1 ст.73 Порядка</t>
  </si>
  <si>
    <t>Пограничная станция перехода РФ/РК</t>
  </si>
  <si>
    <t>12.2025</t>
  </si>
  <si>
    <t>марка ТС-1/ Jet A-1</t>
  </si>
  <si>
    <t>Пограничная станция перехода КНР/РК</t>
  </si>
  <si>
    <t>01.2026</t>
  </si>
  <si>
    <t>Приложение №1 к приказу №143-ОД от 09.12.2025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</si>
</sst>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32000000}"/>
    <cellStyle name="Финансовый 2 6" xfId="2" xr:uid="{95F1D53E-90EC-4218-BDA4-B699FAEECABC}"/>
    <cellStyle name="Финансовый 2 6 2" xfId="4" xr:uid="{95F1D53E-90EC-4218-BDA4-B699FAEECAB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5"/>
  <sheetViews>
    <sheetView tabSelected="1" zoomScale="85" zoomScaleNormal="85" workbookViewId="0">
      <pane ySplit="5" topLeftCell="A18" activePane="bottomLeft" state="frozen"/>
      <selection activeCell="H1" sqref="H1"/>
      <selection pane="bottomLeft" activeCell="O20" sqref="O20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21.5703125" customWidth="1"/>
    <col min="6" max="6" width="20.7109375" style="12" customWidth="1"/>
    <col min="7" max="7" width="27.28515625" style="12" customWidth="1"/>
    <col min="8" max="8" width="30.85546875" style="12" customWidth="1"/>
    <col min="9" max="9" width="12.28515625" style="12" customWidth="1"/>
    <col min="10" max="10" width="15.5703125" style="12" customWidth="1"/>
    <col min="11" max="11" width="18.140625" style="12" customWidth="1"/>
    <col min="12" max="12" width="19.42578125" style="12" customWidth="1"/>
    <col min="13" max="13" width="10.5703125" customWidth="1"/>
    <col min="14" max="14" width="17.28515625" customWidth="1"/>
    <col min="15" max="15" width="24" customWidth="1"/>
    <col min="16" max="16" width="22.140625" customWidth="1"/>
    <col min="17" max="17" width="26.28515625" customWidth="1"/>
    <col min="18" max="18" width="16.42578125" customWidth="1"/>
  </cols>
  <sheetData>
    <row r="1" spans="1:22" ht="24.75" customHeight="1" x14ac:dyDescent="0.25">
      <c r="A1" s="2"/>
      <c r="B1" s="2"/>
      <c r="C1" s="2"/>
      <c r="D1" s="2"/>
      <c r="E1" s="2"/>
      <c r="F1" s="10"/>
      <c r="G1" s="10"/>
      <c r="H1" s="10"/>
      <c r="I1" s="10"/>
      <c r="J1" s="10"/>
      <c r="K1" s="10"/>
      <c r="L1" s="10"/>
      <c r="M1" s="2"/>
      <c r="N1" s="2"/>
      <c r="P1" s="2" t="s">
        <v>65</v>
      </c>
      <c r="S1" s="1"/>
      <c r="T1" s="1"/>
      <c r="U1" s="1"/>
      <c r="V1" s="1"/>
    </row>
    <row r="2" spans="1:22" ht="15" customHeight="1" x14ac:dyDescent="0.25">
      <c r="A2" s="2"/>
      <c r="B2" s="2"/>
      <c r="C2" s="7"/>
      <c r="D2" s="7"/>
      <c r="E2" s="2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30" t="s">
        <v>41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0"/>
      <c r="G4" s="10"/>
      <c r="H4" s="10"/>
      <c r="I4" s="10"/>
      <c r="J4" s="10"/>
      <c r="K4" s="10"/>
      <c r="L4" s="10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25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13</v>
      </c>
      <c r="J5" s="4" t="s">
        <v>14</v>
      </c>
      <c r="K5" s="4" t="s">
        <v>29</v>
      </c>
      <c r="L5" s="4" t="s">
        <v>28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14" customFormat="1" ht="47.25" x14ac:dyDescent="0.25">
      <c r="A7" s="13"/>
      <c r="B7" s="6">
        <v>1</v>
      </c>
      <c r="C7" s="6" t="s">
        <v>51</v>
      </c>
      <c r="D7" s="6" t="s">
        <v>26</v>
      </c>
      <c r="E7" s="6" t="s">
        <v>16</v>
      </c>
      <c r="F7" s="6" t="s">
        <v>17</v>
      </c>
      <c r="G7" s="6" t="s">
        <v>18</v>
      </c>
      <c r="H7" s="6" t="s">
        <v>19</v>
      </c>
      <c r="I7" s="6">
        <v>0</v>
      </c>
      <c r="J7" s="16" t="s">
        <v>30</v>
      </c>
      <c r="K7" s="6" t="s">
        <v>42</v>
      </c>
      <c r="L7" s="16" t="s">
        <v>49</v>
      </c>
      <c r="M7" s="6" t="s">
        <v>20</v>
      </c>
      <c r="N7" s="17">
        <v>8400</v>
      </c>
      <c r="O7" s="15">
        <v>406250</v>
      </c>
      <c r="P7" s="9">
        <f t="shared" ref="P7:P11" si="0">N7*O7</f>
        <v>3412500000</v>
      </c>
      <c r="Q7" s="6" t="s">
        <v>21</v>
      </c>
      <c r="R7" s="6"/>
      <c r="S7" s="13"/>
      <c r="T7" s="13"/>
      <c r="U7" s="13"/>
      <c r="V7" s="13"/>
    </row>
    <row r="8" spans="1:22" s="14" customFormat="1" ht="78.75" x14ac:dyDescent="0.25">
      <c r="A8" s="13"/>
      <c r="B8" s="18">
        <v>2</v>
      </c>
      <c r="C8" s="6" t="s">
        <v>27</v>
      </c>
      <c r="D8" s="6" t="s">
        <v>26</v>
      </c>
      <c r="E8" s="6" t="s">
        <v>32</v>
      </c>
      <c r="F8" s="6" t="s">
        <v>37</v>
      </c>
      <c r="G8" s="6" t="s">
        <v>39</v>
      </c>
      <c r="H8" s="6" t="s">
        <v>33</v>
      </c>
      <c r="I8" s="6">
        <v>0</v>
      </c>
      <c r="J8" s="16" t="s">
        <v>30</v>
      </c>
      <c r="K8" s="6" t="s">
        <v>24</v>
      </c>
      <c r="L8" s="16" t="s">
        <v>40</v>
      </c>
      <c r="M8" s="6" t="s">
        <v>22</v>
      </c>
      <c r="N8" s="17">
        <v>19</v>
      </c>
      <c r="O8" s="15">
        <v>950</v>
      </c>
      <c r="P8" s="9">
        <f t="shared" si="0"/>
        <v>18050</v>
      </c>
      <c r="Q8" s="6" t="s">
        <v>23</v>
      </c>
      <c r="R8" s="6"/>
      <c r="S8" s="13"/>
      <c r="T8" s="13"/>
      <c r="U8" s="13"/>
      <c r="V8" s="13"/>
    </row>
    <row r="9" spans="1:22" s="14" customFormat="1" ht="78.75" x14ac:dyDescent="0.25">
      <c r="A9" s="13"/>
      <c r="B9" s="18">
        <v>3</v>
      </c>
      <c r="C9" s="6" t="s">
        <v>27</v>
      </c>
      <c r="D9" s="6" t="s">
        <v>26</v>
      </c>
      <c r="E9" s="6" t="s">
        <v>34</v>
      </c>
      <c r="F9" s="6" t="s">
        <v>37</v>
      </c>
      <c r="G9" s="6" t="s">
        <v>38</v>
      </c>
      <c r="H9" s="6" t="s">
        <v>35</v>
      </c>
      <c r="I9" s="6">
        <v>0</v>
      </c>
      <c r="J9" s="16" t="s">
        <v>30</v>
      </c>
      <c r="K9" s="6" t="s">
        <v>24</v>
      </c>
      <c r="L9" s="16" t="s">
        <v>40</v>
      </c>
      <c r="M9" s="6" t="s">
        <v>22</v>
      </c>
      <c r="N9" s="17">
        <v>19</v>
      </c>
      <c r="O9" s="15">
        <v>950</v>
      </c>
      <c r="P9" s="9">
        <f t="shared" si="0"/>
        <v>18050</v>
      </c>
      <c r="Q9" s="6" t="s">
        <v>23</v>
      </c>
      <c r="R9" s="6"/>
      <c r="S9" s="13"/>
      <c r="T9" s="13"/>
      <c r="U9" s="13"/>
      <c r="V9" s="13"/>
    </row>
    <row r="10" spans="1:22" s="14" customFormat="1" ht="78.75" x14ac:dyDescent="0.25">
      <c r="A10" s="13"/>
      <c r="B10" s="18">
        <v>4</v>
      </c>
      <c r="C10" s="6" t="s">
        <v>27</v>
      </c>
      <c r="D10" s="6" t="s">
        <v>26</v>
      </c>
      <c r="E10" s="6" t="s">
        <v>34</v>
      </c>
      <c r="F10" s="6" t="s">
        <v>37</v>
      </c>
      <c r="G10" s="6" t="s">
        <v>38</v>
      </c>
      <c r="H10" s="6" t="s">
        <v>36</v>
      </c>
      <c r="I10" s="6">
        <v>0</v>
      </c>
      <c r="J10" s="16" t="s">
        <v>30</v>
      </c>
      <c r="K10" s="6" t="s">
        <v>24</v>
      </c>
      <c r="L10" s="16" t="s">
        <v>40</v>
      </c>
      <c r="M10" s="6" t="s">
        <v>22</v>
      </c>
      <c r="N10" s="17">
        <v>19</v>
      </c>
      <c r="O10" s="15">
        <v>2000</v>
      </c>
      <c r="P10" s="9">
        <f t="shared" si="0"/>
        <v>38000</v>
      </c>
      <c r="Q10" s="6" t="s">
        <v>23</v>
      </c>
      <c r="R10" s="6"/>
      <c r="S10" s="13"/>
      <c r="T10" s="13"/>
      <c r="U10" s="13"/>
      <c r="V10" s="13"/>
    </row>
    <row r="11" spans="1:22" s="14" customFormat="1" ht="195" customHeight="1" x14ac:dyDescent="0.25">
      <c r="A11" s="13"/>
      <c r="B11" s="18">
        <v>5</v>
      </c>
      <c r="C11" s="6" t="s">
        <v>27</v>
      </c>
      <c r="D11" s="6" t="s">
        <v>26</v>
      </c>
      <c r="E11" s="6" t="s">
        <v>43</v>
      </c>
      <c r="F11" s="6" t="s">
        <v>44</v>
      </c>
      <c r="G11" s="6" t="s">
        <v>48</v>
      </c>
      <c r="H11" s="6" t="s">
        <v>45</v>
      </c>
      <c r="I11" s="6">
        <v>0</v>
      </c>
      <c r="J11" s="16" t="s">
        <v>31</v>
      </c>
      <c r="K11" s="6" t="s">
        <v>46</v>
      </c>
      <c r="L11" s="16" t="s">
        <v>47</v>
      </c>
      <c r="M11" s="6" t="s">
        <v>22</v>
      </c>
      <c r="N11" s="17">
        <v>2</v>
      </c>
      <c r="O11" s="15">
        <v>10000</v>
      </c>
      <c r="P11" s="9">
        <f t="shared" si="0"/>
        <v>20000</v>
      </c>
      <c r="Q11" s="6" t="s">
        <v>23</v>
      </c>
      <c r="R11" s="6"/>
      <c r="S11" s="13"/>
      <c r="T11" s="13"/>
      <c r="U11" s="13"/>
      <c r="V11" s="13"/>
    </row>
    <row r="12" spans="1:22" s="14" customFormat="1" ht="116.25" customHeight="1" x14ac:dyDescent="0.25">
      <c r="A12" s="13"/>
      <c r="B12" s="18">
        <v>6</v>
      </c>
      <c r="C12" s="6" t="s">
        <v>51</v>
      </c>
      <c r="D12" s="6" t="s">
        <v>26</v>
      </c>
      <c r="E12" s="6" t="s">
        <v>16</v>
      </c>
      <c r="F12" s="6" t="s">
        <v>17</v>
      </c>
      <c r="G12" s="6" t="s">
        <v>18</v>
      </c>
      <c r="H12" s="6" t="s">
        <v>19</v>
      </c>
      <c r="I12" s="6">
        <v>0</v>
      </c>
      <c r="J12" s="16" t="s">
        <v>49</v>
      </c>
      <c r="K12" s="6" t="s">
        <v>42</v>
      </c>
      <c r="L12" s="16" t="s">
        <v>50</v>
      </c>
      <c r="M12" s="6" t="s">
        <v>20</v>
      </c>
      <c r="N12" s="17">
        <v>5000</v>
      </c>
      <c r="O12" s="15">
        <v>420925</v>
      </c>
      <c r="P12" s="9">
        <f>N12*O12</f>
        <v>2104625000</v>
      </c>
      <c r="Q12" s="6" t="s">
        <v>21</v>
      </c>
      <c r="R12" s="6"/>
      <c r="S12" s="13"/>
      <c r="T12" s="13"/>
      <c r="U12" s="13"/>
      <c r="V12" s="13"/>
    </row>
    <row r="13" spans="1:22" s="14" customFormat="1" ht="70.5" customHeight="1" x14ac:dyDescent="0.25">
      <c r="A13" s="13"/>
      <c r="B13" s="18">
        <v>7</v>
      </c>
      <c r="C13" s="6" t="s">
        <v>51</v>
      </c>
      <c r="D13" s="6" t="s">
        <v>26</v>
      </c>
      <c r="E13" s="29" t="s">
        <v>16</v>
      </c>
      <c r="F13" s="6" t="s">
        <v>17</v>
      </c>
      <c r="G13" s="6" t="s">
        <v>18</v>
      </c>
      <c r="H13" s="6" t="s">
        <v>19</v>
      </c>
      <c r="I13" s="6">
        <v>0</v>
      </c>
      <c r="J13" s="16" t="s">
        <v>50</v>
      </c>
      <c r="K13" s="6" t="s">
        <v>42</v>
      </c>
      <c r="L13" s="16" t="s">
        <v>50</v>
      </c>
      <c r="M13" s="6" t="s">
        <v>20</v>
      </c>
      <c r="N13" s="17">
        <v>5000</v>
      </c>
      <c r="O13" s="15">
        <v>433035.72</v>
      </c>
      <c r="P13" s="9">
        <f>N13*O13</f>
        <v>2165178600</v>
      </c>
      <c r="Q13" s="6" t="s">
        <v>21</v>
      </c>
      <c r="R13" s="6"/>
      <c r="S13" s="13"/>
      <c r="T13" s="13"/>
      <c r="U13" s="13"/>
      <c r="V13" s="13"/>
    </row>
    <row r="14" spans="1:22" s="14" customFormat="1" ht="70.5" customHeight="1" x14ac:dyDescent="0.25">
      <c r="A14" s="13"/>
      <c r="B14" s="18">
        <v>8</v>
      </c>
      <c r="C14" s="6" t="s">
        <v>51</v>
      </c>
      <c r="D14" s="6" t="s">
        <v>26</v>
      </c>
      <c r="E14" s="29" t="s">
        <v>16</v>
      </c>
      <c r="F14" s="6" t="s">
        <v>17</v>
      </c>
      <c r="G14" s="6" t="s">
        <v>18</v>
      </c>
      <c r="H14" s="6" t="s">
        <v>19</v>
      </c>
      <c r="I14" s="6">
        <v>0</v>
      </c>
      <c r="J14" s="16" t="s">
        <v>50</v>
      </c>
      <c r="K14" s="6" t="s">
        <v>42</v>
      </c>
      <c r="L14" s="16" t="s">
        <v>52</v>
      </c>
      <c r="M14" s="6" t="s">
        <v>20</v>
      </c>
      <c r="N14" s="17">
        <v>2600</v>
      </c>
      <c r="O14" s="15">
        <v>437875</v>
      </c>
      <c r="P14" s="9">
        <f>N14*O14</f>
        <v>1138475000</v>
      </c>
      <c r="Q14" s="6" t="s">
        <v>21</v>
      </c>
      <c r="R14" s="6"/>
      <c r="S14" s="13"/>
      <c r="T14" s="13"/>
      <c r="U14" s="13"/>
      <c r="V14" s="13"/>
    </row>
    <row r="15" spans="1:22" s="14" customFormat="1" ht="70.5" customHeight="1" x14ac:dyDescent="0.25">
      <c r="A15" s="13"/>
      <c r="B15" s="18">
        <v>9</v>
      </c>
      <c r="C15" s="6" t="s">
        <v>51</v>
      </c>
      <c r="D15" s="6" t="s">
        <v>26</v>
      </c>
      <c r="E15" s="29" t="s">
        <v>16</v>
      </c>
      <c r="F15" s="6" t="s">
        <v>17</v>
      </c>
      <c r="G15" s="6" t="s">
        <v>18</v>
      </c>
      <c r="H15" s="6" t="s">
        <v>19</v>
      </c>
      <c r="I15" s="6">
        <v>0</v>
      </c>
      <c r="J15" s="16" t="s">
        <v>52</v>
      </c>
      <c r="K15" s="6" t="s">
        <v>42</v>
      </c>
      <c r="L15" s="16" t="s">
        <v>53</v>
      </c>
      <c r="M15" s="6" t="s">
        <v>20</v>
      </c>
      <c r="N15" s="17">
        <v>15000</v>
      </c>
      <c r="O15" s="15">
        <v>435714.28571428568</v>
      </c>
      <c r="P15" s="9">
        <f>N15*O15</f>
        <v>6535714285.7142849</v>
      </c>
      <c r="Q15" s="6" t="s">
        <v>21</v>
      </c>
      <c r="R15" s="6"/>
      <c r="S15" s="13"/>
      <c r="T15" s="13"/>
      <c r="U15" s="13"/>
      <c r="V15" s="13"/>
    </row>
    <row r="16" spans="1:22" s="14" customFormat="1" ht="81.75" customHeight="1" x14ac:dyDescent="0.25">
      <c r="A16" s="13"/>
      <c r="B16" s="18">
        <v>10</v>
      </c>
      <c r="C16" s="6" t="s">
        <v>51</v>
      </c>
      <c r="D16" s="6" t="s">
        <v>26</v>
      </c>
      <c r="E16" s="29" t="s">
        <v>16</v>
      </c>
      <c r="F16" s="6" t="s">
        <v>17</v>
      </c>
      <c r="G16" s="6" t="s">
        <v>18</v>
      </c>
      <c r="H16" s="6" t="s">
        <v>19</v>
      </c>
      <c r="I16" s="6">
        <v>0</v>
      </c>
      <c r="J16" s="16" t="s">
        <v>52</v>
      </c>
      <c r="K16" s="6" t="s">
        <v>54</v>
      </c>
      <c r="L16" s="16" t="s">
        <v>53</v>
      </c>
      <c r="M16" s="6" t="s">
        <v>20</v>
      </c>
      <c r="N16" s="17">
        <v>4000</v>
      </c>
      <c r="O16" s="15">
        <v>441750</v>
      </c>
      <c r="P16" s="9">
        <f>N16*O16</f>
        <v>1767000000</v>
      </c>
      <c r="Q16" s="6" t="s">
        <v>21</v>
      </c>
      <c r="R16" s="6"/>
      <c r="S16" s="13"/>
      <c r="T16" s="13"/>
      <c r="U16" s="13"/>
      <c r="V16" s="13"/>
    </row>
    <row r="17" spans="1:22" s="14" customFormat="1" ht="75.75" customHeight="1" x14ac:dyDescent="0.25">
      <c r="A17" s="13"/>
      <c r="B17" s="18">
        <v>11</v>
      </c>
      <c r="C17" s="6" t="s">
        <v>51</v>
      </c>
      <c r="D17" s="6" t="s">
        <v>26</v>
      </c>
      <c r="E17" s="29" t="s">
        <v>16</v>
      </c>
      <c r="F17" s="6" t="s">
        <v>17</v>
      </c>
      <c r="G17" s="6" t="s">
        <v>18</v>
      </c>
      <c r="H17" s="6" t="s">
        <v>19</v>
      </c>
      <c r="I17" s="6">
        <v>0</v>
      </c>
      <c r="J17" s="16" t="s">
        <v>52</v>
      </c>
      <c r="K17" s="6" t="s">
        <v>54</v>
      </c>
      <c r="L17" s="16" t="s">
        <v>53</v>
      </c>
      <c r="M17" s="6" t="s">
        <v>20</v>
      </c>
      <c r="N17" s="17">
        <v>4000</v>
      </c>
      <c r="O17" s="15">
        <v>441750</v>
      </c>
      <c r="P17" s="9">
        <f t="shared" ref="P17" si="1">N17*O17</f>
        <v>1767000000</v>
      </c>
      <c r="Q17" s="6" t="s">
        <v>21</v>
      </c>
      <c r="R17" s="6"/>
      <c r="S17" s="13"/>
      <c r="T17" s="13"/>
      <c r="U17" s="13"/>
      <c r="V17" s="13"/>
    </row>
    <row r="18" spans="1:22" s="14" customFormat="1" ht="75.75" customHeight="1" x14ac:dyDescent="0.25">
      <c r="A18" s="13"/>
      <c r="B18" s="18">
        <v>12</v>
      </c>
      <c r="C18" s="6" t="s">
        <v>15</v>
      </c>
      <c r="D18" s="6" t="s">
        <v>26</v>
      </c>
      <c r="E18" s="29" t="s">
        <v>16</v>
      </c>
      <c r="F18" s="6" t="s">
        <v>17</v>
      </c>
      <c r="G18" s="6" t="s">
        <v>18</v>
      </c>
      <c r="H18" s="6" t="s">
        <v>19</v>
      </c>
      <c r="I18" s="6">
        <v>0</v>
      </c>
      <c r="J18" s="16" t="s">
        <v>52</v>
      </c>
      <c r="K18" s="6" t="s">
        <v>57</v>
      </c>
      <c r="L18" s="6" t="s">
        <v>58</v>
      </c>
      <c r="M18" s="6" t="s">
        <v>20</v>
      </c>
      <c r="N18" s="17">
        <v>3500</v>
      </c>
      <c r="O18" s="15">
        <v>638200</v>
      </c>
      <c r="P18" s="9">
        <f>N18*O18</f>
        <v>2233700000</v>
      </c>
      <c r="Q18" s="6" t="s">
        <v>59</v>
      </c>
      <c r="R18" s="6"/>
      <c r="S18" s="13"/>
      <c r="T18" s="13"/>
      <c r="U18" s="13"/>
      <c r="V18" s="13"/>
    </row>
    <row r="19" spans="1:22" s="14" customFormat="1" ht="75.75" customHeight="1" x14ac:dyDescent="0.25">
      <c r="A19" s="13"/>
      <c r="B19" s="18">
        <v>13</v>
      </c>
      <c r="C19" s="6" t="s">
        <v>51</v>
      </c>
      <c r="D19" s="6" t="s">
        <v>26</v>
      </c>
      <c r="E19" s="29" t="s">
        <v>16</v>
      </c>
      <c r="F19" s="6" t="s">
        <v>17</v>
      </c>
      <c r="G19" s="6" t="s">
        <v>18</v>
      </c>
      <c r="H19" s="6" t="s">
        <v>19</v>
      </c>
      <c r="I19" s="6">
        <v>0</v>
      </c>
      <c r="J19" s="16" t="s">
        <v>53</v>
      </c>
      <c r="K19" s="6" t="s">
        <v>42</v>
      </c>
      <c r="L19" s="16" t="s">
        <v>55</v>
      </c>
      <c r="M19" s="6" t="s">
        <v>20</v>
      </c>
      <c r="N19" s="17">
        <v>11000</v>
      </c>
      <c r="O19" s="15">
        <v>513392.86</v>
      </c>
      <c r="P19" s="9">
        <f>N19*O19</f>
        <v>5647321460</v>
      </c>
      <c r="Q19" s="6" t="s">
        <v>21</v>
      </c>
      <c r="R19" s="6"/>
      <c r="S19" s="13"/>
      <c r="T19" s="13"/>
      <c r="U19" s="13"/>
      <c r="V19" s="13"/>
    </row>
    <row r="20" spans="1:22" s="14" customFormat="1" ht="70.5" customHeight="1" x14ac:dyDescent="0.25">
      <c r="A20" s="13"/>
      <c r="B20" s="18">
        <v>14</v>
      </c>
      <c r="C20" s="6" t="s">
        <v>51</v>
      </c>
      <c r="D20" s="6" t="s">
        <v>26</v>
      </c>
      <c r="E20" s="29" t="s">
        <v>16</v>
      </c>
      <c r="F20" s="6" t="s">
        <v>17</v>
      </c>
      <c r="G20" s="6" t="s">
        <v>18</v>
      </c>
      <c r="H20" s="6" t="s">
        <v>19</v>
      </c>
      <c r="I20" s="6">
        <v>0</v>
      </c>
      <c r="J20" s="16" t="s">
        <v>53</v>
      </c>
      <c r="K20" s="6" t="s">
        <v>56</v>
      </c>
      <c r="L20" s="16" t="s">
        <v>55</v>
      </c>
      <c r="M20" s="6" t="s">
        <v>20</v>
      </c>
      <c r="N20" s="17">
        <v>11000</v>
      </c>
      <c r="O20" s="15">
        <v>524107.14285714278</v>
      </c>
      <c r="P20" s="9">
        <f>N20*O20</f>
        <v>5765178571.4285707</v>
      </c>
      <c r="Q20" s="6" t="s">
        <v>21</v>
      </c>
      <c r="R20" s="6"/>
      <c r="S20" s="13"/>
      <c r="T20" s="13"/>
      <c r="U20" s="13"/>
      <c r="V20" s="13"/>
    </row>
    <row r="21" spans="1:22" s="14" customFormat="1" ht="70.5" customHeight="1" x14ac:dyDescent="0.25">
      <c r="A21" s="13"/>
      <c r="B21" s="18">
        <v>15</v>
      </c>
      <c r="C21" s="6" t="s">
        <v>51</v>
      </c>
      <c r="D21" s="6" t="s">
        <v>26</v>
      </c>
      <c r="E21" s="29" t="s">
        <v>16</v>
      </c>
      <c r="F21" s="6" t="s">
        <v>17</v>
      </c>
      <c r="G21" s="6" t="s">
        <v>18</v>
      </c>
      <c r="H21" s="6" t="s">
        <v>19</v>
      </c>
      <c r="I21" s="6">
        <v>0</v>
      </c>
      <c r="J21" s="16" t="s">
        <v>55</v>
      </c>
      <c r="K21" s="6" t="s">
        <v>60</v>
      </c>
      <c r="L21" s="16" t="s">
        <v>61</v>
      </c>
      <c r="M21" s="6" t="s">
        <v>20</v>
      </c>
      <c r="N21" s="17">
        <v>5000</v>
      </c>
      <c r="O21" s="15">
        <v>533500</v>
      </c>
      <c r="P21" s="9">
        <f>N21*O21</f>
        <v>2667500000</v>
      </c>
      <c r="Q21" s="6" t="s">
        <v>21</v>
      </c>
      <c r="R21" s="6"/>
      <c r="S21" s="13"/>
      <c r="T21" s="13"/>
      <c r="U21" s="13"/>
      <c r="V21" s="13"/>
    </row>
    <row r="22" spans="1:22" s="23" customFormat="1" ht="70.5" customHeight="1" x14ac:dyDescent="0.25">
      <c r="A22" s="22"/>
      <c r="B22" s="20">
        <v>16</v>
      </c>
      <c r="C22" s="21" t="s">
        <v>51</v>
      </c>
      <c r="D22" s="21" t="s">
        <v>26</v>
      </c>
      <c r="E22" s="28" t="s">
        <v>16</v>
      </c>
      <c r="F22" s="21" t="s">
        <v>17</v>
      </c>
      <c r="G22" s="21" t="s">
        <v>18</v>
      </c>
      <c r="H22" s="21" t="s">
        <v>62</v>
      </c>
      <c r="I22" s="21">
        <v>0</v>
      </c>
      <c r="J22" s="24" t="s">
        <v>61</v>
      </c>
      <c r="K22" s="21" t="s">
        <v>63</v>
      </c>
      <c r="L22" s="24" t="s">
        <v>64</v>
      </c>
      <c r="M22" s="21" t="s">
        <v>20</v>
      </c>
      <c r="N22" s="25">
        <v>1000</v>
      </c>
      <c r="O22" s="26">
        <v>512000</v>
      </c>
      <c r="P22" s="27">
        <f>N22*O22</f>
        <v>512000000</v>
      </c>
      <c r="Q22" s="21" t="s">
        <v>21</v>
      </c>
      <c r="R22" s="21"/>
      <c r="S22" s="22"/>
      <c r="T22" s="22"/>
      <c r="U22" s="22"/>
      <c r="V22" s="22"/>
    </row>
    <row r="23" spans="1:22" s="23" customFormat="1" ht="70.5" customHeight="1" x14ac:dyDescent="0.25">
      <c r="A23" s="22"/>
      <c r="B23" s="20">
        <v>17</v>
      </c>
      <c r="C23" s="21" t="s">
        <v>51</v>
      </c>
      <c r="D23" s="21" t="s">
        <v>26</v>
      </c>
      <c r="E23" s="28" t="s">
        <v>16</v>
      </c>
      <c r="F23" s="21" t="s">
        <v>17</v>
      </c>
      <c r="G23" s="21" t="s">
        <v>18</v>
      </c>
      <c r="H23" s="21" t="s">
        <v>19</v>
      </c>
      <c r="I23" s="21">
        <v>0</v>
      </c>
      <c r="J23" s="24" t="s">
        <v>61</v>
      </c>
      <c r="K23" s="21" t="s">
        <v>60</v>
      </c>
      <c r="L23" s="24" t="s">
        <v>64</v>
      </c>
      <c r="M23" s="21" t="s">
        <v>20</v>
      </c>
      <c r="N23" s="25">
        <v>5000</v>
      </c>
      <c r="O23" s="26">
        <v>450500</v>
      </c>
      <c r="P23" s="27">
        <f t="shared" ref="P23" si="2">N23*O23</f>
        <v>2252500000</v>
      </c>
      <c r="Q23" s="21" t="s">
        <v>21</v>
      </c>
      <c r="R23" s="21"/>
      <c r="S23" s="22"/>
      <c r="T23" s="22"/>
      <c r="U23" s="22"/>
      <c r="V23" s="22"/>
    </row>
    <row r="24" spans="1:22" ht="15.75" customHeight="1" x14ac:dyDescent="0.25">
      <c r="A24" s="2"/>
      <c r="B24" s="31" t="s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3"/>
      <c r="P24" s="5">
        <f>SUM(P7:P23)</f>
        <v>37968787017.142853</v>
      </c>
      <c r="Q24" s="3"/>
      <c r="R24" s="3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2"/>
      <c r="Q25" s="2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7"/>
      <c r="Q27" s="19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8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0"/>
      <c r="G29" s="10"/>
      <c r="H29" s="10"/>
      <c r="I29" s="10"/>
      <c r="J29" s="10"/>
      <c r="K29" s="10"/>
      <c r="L29" s="10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0"/>
      <c r="G30" s="10"/>
      <c r="H30" s="10"/>
      <c r="I30" s="10"/>
      <c r="J30" s="10"/>
      <c r="K30" s="10"/>
      <c r="L30" s="10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0"/>
      <c r="G31" s="10"/>
      <c r="H31" s="10"/>
      <c r="I31" s="10"/>
      <c r="J31" s="10"/>
      <c r="K31" s="10"/>
      <c r="L31" s="10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0"/>
      <c r="G32" s="10"/>
      <c r="H32" s="10"/>
      <c r="I32" s="10"/>
      <c r="J32" s="10"/>
      <c r="K32" s="10"/>
      <c r="L32" s="10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0"/>
      <c r="G33" s="10"/>
      <c r="H33" s="10"/>
      <c r="I33" s="10"/>
      <c r="J33" s="10"/>
      <c r="K33" s="10"/>
      <c r="L33" s="10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0"/>
      <c r="G34" s="10"/>
      <c r="H34" s="10"/>
      <c r="I34" s="10"/>
      <c r="J34" s="10"/>
      <c r="K34" s="10"/>
      <c r="L34" s="10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0"/>
      <c r="G35" s="10"/>
      <c r="H35" s="10"/>
      <c r="I35" s="10"/>
      <c r="J35" s="10"/>
      <c r="K35" s="10"/>
      <c r="L35" s="10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0"/>
      <c r="G39" s="10"/>
      <c r="H39" s="10"/>
      <c r="I39" s="10"/>
      <c r="J39" s="10"/>
      <c r="K39" s="10"/>
      <c r="L39" s="10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0"/>
      <c r="G43" s="10"/>
      <c r="H43" s="10"/>
      <c r="I43" s="10"/>
      <c r="J43" s="10"/>
      <c r="K43" s="10"/>
      <c r="L43" s="10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0"/>
      <c r="G44" s="10"/>
      <c r="H44" s="10"/>
      <c r="I44" s="10"/>
      <c r="J44" s="10"/>
      <c r="K44" s="10"/>
      <c r="L44" s="10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0"/>
      <c r="G46" s="10"/>
      <c r="H46" s="10"/>
      <c r="I46" s="10"/>
      <c r="J46" s="10"/>
      <c r="K46" s="10"/>
      <c r="L46" s="10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0"/>
      <c r="G47" s="10"/>
      <c r="H47" s="10"/>
      <c r="I47" s="10"/>
      <c r="J47" s="10"/>
      <c r="K47" s="10"/>
      <c r="L47" s="10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0"/>
      <c r="G48" s="10"/>
      <c r="H48" s="10"/>
      <c r="I48" s="10"/>
      <c r="J48" s="10"/>
      <c r="K48" s="10"/>
      <c r="L48" s="10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0"/>
      <c r="G49" s="10"/>
      <c r="H49" s="10"/>
      <c r="I49" s="10"/>
      <c r="J49" s="10"/>
      <c r="K49" s="10"/>
      <c r="L49" s="10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0"/>
      <c r="G50" s="10"/>
      <c r="H50" s="10"/>
      <c r="I50" s="10"/>
      <c r="J50" s="10"/>
      <c r="K50" s="10"/>
      <c r="L50" s="10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0"/>
      <c r="G51" s="10"/>
      <c r="H51" s="10"/>
      <c r="I51" s="10"/>
      <c r="J51" s="10"/>
      <c r="K51" s="10"/>
      <c r="L51" s="10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0"/>
      <c r="G52" s="10"/>
      <c r="H52" s="10"/>
      <c r="I52" s="10"/>
      <c r="J52" s="10"/>
      <c r="K52" s="10"/>
      <c r="L52" s="10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0"/>
      <c r="G53" s="10"/>
      <c r="H53" s="10"/>
      <c r="I53" s="10"/>
      <c r="J53" s="10"/>
      <c r="K53" s="10"/>
      <c r="L53" s="10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0"/>
      <c r="G54" s="10"/>
      <c r="H54" s="10"/>
      <c r="I54" s="10"/>
      <c r="J54" s="10"/>
      <c r="K54" s="10"/>
      <c r="L54" s="10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2"/>
      <c r="B55" s="2"/>
      <c r="C55" s="2"/>
      <c r="D55" s="2"/>
      <c r="E55" s="2"/>
      <c r="F55" s="10"/>
      <c r="G55" s="10"/>
      <c r="H55" s="10"/>
      <c r="I55" s="10"/>
      <c r="J55" s="10"/>
      <c r="K55" s="10"/>
      <c r="L55" s="10"/>
      <c r="M55" s="2"/>
      <c r="N55" s="2"/>
      <c r="O55" s="2"/>
      <c r="P55" s="2"/>
      <c r="Q55" s="2"/>
      <c r="R55" s="2"/>
      <c r="S55" s="1"/>
      <c r="T55" s="1"/>
      <c r="U55" s="1"/>
      <c r="V55" s="1"/>
    </row>
    <row r="56" spans="1:22" ht="15.75" x14ac:dyDescent="0.25">
      <c r="A56" s="2"/>
      <c r="B56" s="2"/>
      <c r="C56" s="2"/>
      <c r="D56" s="2"/>
      <c r="E56" s="2"/>
      <c r="F56" s="10"/>
      <c r="G56" s="10"/>
      <c r="H56" s="10"/>
      <c r="I56" s="10"/>
      <c r="J56" s="10"/>
      <c r="K56" s="10"/>
      <c r="L56" s="10"/>
      <c r="M56" s="2"/>
      <c r="N56" s="2"/>
      <c r="O56" s="2"/>
      <c r="P56" s="2"/>
      <c r="Q56" s="2"/>
      <c r="R56" s="2"/>
      <c r="S56" s="1"/>
      <c r="T56" s="1"/>
      <c r="U56" s="1"/>
      <c r="V56" s="1"/>
    </row>
    <row r="57" spans="1:22" ht="15.75" x14ac:dyDescent="0.25">
      <c r="A57" s="2"/>
      <c r="B57" s="2"/>
      <c r="C57" s="2"/>
      <c r="D57" s="2"/>
      <c r="E57" s="2"/>
      <c r="F57" s="10"/>
      <c r="G57" s="10"/>
      <c r="H57" s="10"/>
      <c r="I57" s="10"/>
      <c r="J57" s="10"/>
      <c r="K57" s="10"/>
      <c r="L57" s="10"/>
      <c r="M57" s="2"/>
      <c r="N57" s="2"/>
      <c r="O57" s="2"/>
      <c r="P57" s="2"/>
      <c r="Q57" s="2"/>
      <c r="R57" s="2"/>
      <c r="S57" s="1"/>
      <c r="T57" s="1"/>
      <c r="U57" s="1"/>
      <c r="V57" s="1"/>
    </row>
    <row r="58" spans="1:22" ht="15.75" x14ac:dyDescent="0.25">
      <c r="A58" s="2"/>
      <c r="B58" s="2"/>
      <c r="C58" s="2"/>
      <c r="D58" s="2"/>
      <c r="E58" s="2"/>
      <c r="F58" s="10"/>
      <c r="G58" s="10"/>
      <c r="H58" s="10"/>
      <c r="I58" s="10"/>
      <c r="J58" s="10"/>
      <c r="K58" s="10"/>
      <c r="L58" s="10"/>
      <c r="M58" s="2"/>
      <c r="N58" s="2"/>
      <c r="O58" s="2"/>
      <c r="P58" s="2"/>
      <c r="Q58" s="2"/>
      <c r="R58" s="2"/>
      <c r="S58" s="1"/>
      <c r="T58" s="1"/>
      <c r="U58" s="1"/>
      <c r="V58" s="1"/>
    </row>
    <row r="59" spans="1:22" ht="15.75" x14ac:dyDescent="0.25">
      <c r="A59" s="2"/>
      <c r="B59" s="2"/>
      <c r="C59" s="2"/>
      <c r="D59" s="2"/>
      <c r="E59" s="2"/>
      <c r="F59" s="10"/>
      <c r="G59" s="10"/>
      <c r="H59" s="10"/>
      <c r="I59" s="10"/>
      <c r="J59" s="10"/>
      <c r="K59" s="10"/>
      <c r="L59" s="10"/>
      <c r="M59" s="2"/>
      <c r="N59" s="2"/>
      <c r="O59" s="2"/>
      <c r="P59" s="2"/>
      <c r="Q59" s="2"/>
      <c r="R59" s="2"/>
      <c r="S59" s="1"/>
      <c r="T59" s="1"/>
      <c r="U59" s="1"/>
      <c r="V59" s="1"/>
    </row>
    <row r="60" spans="1:22" ht="15.75" x14ac:dyDescent="0.25">
      <c r="A60" s="2"/>
      <c r="B60" s="2"/>
      <c r="C60" s="2"/>
      <c r="D60" s="2"/>
      <c r="E60" s="2"/>
      <c r="F60" s="10"/>
      <c r="G60" s="10"/>
      <c r="H60" s="10"/>
      <c r="I60" s="10"/>
      <c r="J60" s="10"/>
      <c r="K60" s="10"/>
      <c r="L60" s="10"/>
      <c r="M60" s="2"/>
      <c r="N60" s="2"/>
      <c r="O60" s="2"/>
      <c r="P60" s="2"/>
      <c r="Q60" s="2"/>
      <c r="R60" s="2"/>
      <c r="S60" s="1"/>
      <c r="T60" s="1"/>
      <c r="U60" s="1"/>
      <c r="V60" s="1"/>
    </row>
    <row r="61" spans="1:22" ht="15.75" x14ac:dyDescent="0.25">
      <c r="A61" s="2"/>
      <c r="B61" s="2"/>
      <c r="C61" s="2"/>
      <c r="D61" s="2"/>
      <c r="E61" s="2"/>
      <c r="F61" s="10"/>
      <c r="G61" s="10"/>
      <c r="H61" s="10"/>
      <c r="I61" s="10"/>
      <c r="J61" s="10"/>
      <c r="K61" s="10"/>
      <c r="L61" s="10"/>
      <c r="M61" s="2"/>
      <c r="N61" s="2"/>
      <c r="O61" s="2"/>
      <c r="P61" s="2"/>
      <c r="Q61" s="2"/>
      <c r="R61" s="2"/>
      <c r="S61" s="1"/>
      <c r="T61" s="1"/>
      <c r="U61" s="1"/>
      <c r="V61" s="1"/>
    </row>
    <row r="62" spans="1:22" ht="15.75" x14ac:dyDescent="0.25">
      <c r="A62" s="2"/>
      <c r="B62" s="2"/>
      <c r="C62" s="2"/>
      <c r="D62" s="2"/>
      <c r="E62" s="2"/>
      <c r="F62" s="10"/>
      <c r="G62" s="10"/>
      <c r="H62" s="10"/>
      <c r="I62" s="10"/>
      <c r="J62" s="10"/>
      <c r="K62" s="10"/>
      <c r="L62" s="10"/>
      <c r="M62" s="2"/>
      <c r="N62" s="2"/>
      <c r="O62" s="2"/>
      <c r="P62" s="2"/>
      <c r="Q62" s="2"/>
      <c r="R62" s="2"/>
      <c r="S62" s="1"/>
      <c r="T62" s="1"/>
      <c r="U62" s="1"/>
      <c r="V62" s="1"/>
    </row>
    <row r="63" spans="1:22" ht="15.75" x14ac:dyDescent="0.25">
      <c r="A63" s="2"/>
      <c r="B63" s="2"/>
      <c r="C63" s="2"/>
      <c r="D63" s="2"/>
      <c r="E63" s="2"/>
      <c r="F63" s="10"/>
      <c r="G63" s="10"/>
      <c r="H63" s="10"/>
      <c r="I63" s="10"/>
      <c r="J63" s="10"/>
      <c r="K63" s="10"/>
      <c r="L63" s="10"/>
      <c r="M63" s="2"/>
      <c r="N63" s="2"/>
      <c r="O63" s="2"/>
      <c r="P63" s="2"/>
      <c r="Q63" s="2"/>
      <c r="R63" s="2"/>
      <c r="S63" s="1"/>
      <c r="T63" s="1"/>
      <c r="U63" s="1"/>
      <c r="V63" s="1"/>
    </row>
    <row r="64" spans="1:22" ht="15.75" x14ac:dyDescent="0.25">
      <c r="A64" s="2"/>
      <c r="B64" s="2"/>
      <c r="C64" s="2"/>
      <c r="D64" s="2"/>
      <c r="E64" s="2"/>
      <c r="F64" s="10"/>
      <c r="G64" s="10"/>
      <c r="H64" s="10"/>
      <c r="I64" s="10"/>
      <c r="J64" s="10"/>
      <c r="K64" s="10"/>
      <c r="L64" s="10"/>
      <c r="M64" s="2"/>
      <c r="N64" s="2"/>
      <c r="O64" s="2"/>
      <c r="P64" s="2"/>
      <c r="Q64" s="2"/>
      <c r="R64" s="2"/>
      <c r="S64" s="1"/>
      <c r="T64" s="1"/>
      <c r="U64" s="1"/>
      <c r="V64" s="1"/>
    </row>
    <row r="65" spans="1:22" ht="15.75" x14ac:dyDescent="0.25">
      <c r="A65" s="2"/>
      <c r="B65" s="2"/>
      <c r="C65" s="2"/>
      <c r="D65" s="2"/>
      <c r="E65" s="2"/>
      <c r="F65" s="10"/>
      <c r="G65" s="10"/>
      <c r="H65" s="10"/>
      <c r="I65" s="10"/>
      <c r="J65" s="10"/>
      <c r="K65" s="10"/>
      <c r="L65" s="10"/>
      <c r="M65" s="2"/>
      <c r="N65" s="2"/>
      <c r="O65" s="2"/>
      <c r="P65" s="2"/>
      <c r="Q65" s="2"/>
      <c r="R65" s="2"/>
      <c r="S65" s="1"/>
      <c r="T65" s="1"/>
      <c r="U65" s="1"/>
      <c r="V65" s="1"/>
    </row>
    <row r="66" spans="1:22" ht="15.75" x14ac:dyDescent="0.25">
      <c r="A66" s="1"/>
      <c r="B66" s="1"/>
      <c r="C66" s="1"/>
      <c r="D66" s="1"/>
      <c r="E66" s="1"/>
      <c r="F66" s="11"/>
      <c r="G66" s="11"/>
      <c r="H66" s="11"/>
      <c r="I66" s="11"/>
      <c r="J66" s="11"/>
      <c r="K66" s="11"/>
      <c r="L66" s="1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1"/>
      <c r="C67" s="1"/>
      <c r="D67" s="1"/>
      <c r="E67" s="1"/>
      <c r="F67" s="11"/>
      <c r="G67" s="11"/>
      <c r="H67" s="11"/>
      <c r="I67" s="11"/>
      <c r="J67" s="11"/>
      <c r="K67" s="11"/>
      <c r="L67" s="1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1"/>
      <c r="C68" s="1"/>
      <c r="D68" s="1"/>
      <c r="E68" s="1"/>
      <c r="F68" s="11"/>
      <c r="G68" s="11"/>
      <c r="H68" s="11"/>
      <c r="I68" s="11"/>
      <c r="J68" s="11"/>
      <c r="K68" s="11"/>
      <c r="L68" s="1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1"/>
      <c r="C69" s="1"/>
      <c r="D69" s="1"/>
      <c r="E69" s="1"/>
      <c r="F69" s="11"/>
      <c r="G69" s="11"/>
      <c r="H69" s="11"/>
      <c r="I69" s="11"/>
      <c r="J69" s="11"/>
      <c r="K69" s="11"/>
      <c r="L69" s="1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1"/>
      <c r="C70" s="1"/>
      <c r="D70" s="1"/>
      <c r="E70" s="1"/>
      <c r="F70" s="11"/>
      <c r="G70" s="11"/>
      <c r="H70" s="11"/>
      <c r="I70" s="11"/>
      <c r="J70" s="11"/>
      <c r="K70" s="11"/>
      <c r="L70" s="1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"/>
      <c r="B71" s="1"/>
      <c r="C71" s="1"/>
      <c r="D71" s="1"/>
      <c r="E71" s="1"/>
      <c r="F71" s="11"/>
      <c r="G71" s="11"/>
      <c r="H71" s="11"/>
      <c r="I71" s="11"/>
      <c r="J71" s="11"/>
      <c r="K71" s="11"/>
      <c r="L71" s="1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"/>
      <c r="B72" s="1"/>
      <c r="C72" s="1"/>
      <c r="D72" s="1"/>
      <c r="E72" s="1"/>
      <c r="F72" s="11"/>
      <c r="G72" s="11"/>
      <c r="H72" s="11"/>
      <c r="I72" s="11"/>
      <c r="J72" s="11"/>
      <c r="K72" s="11"/>
      <c r="L72" s="1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"/>
      <c r="B73" s="1"/>
      <c r="C73" s="1"/>
      <c r="D73" s="1"/>
      <c r="E73" s="1"/>
      <c r="F73" s="11"/>
      <c r="G73" s="11"/>
      <c r="H73" s="11"/>
      <c r="I73" s="11"/>
      <c r="J73" s="11"/>
      <c r="K73" s="11"/>
      <c r="L73" s="1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"/>
      <c r="B74" s="1"/>
      <c r="C74" s="1"/>
      <c r="D74" s="1"/>
      <c r="E74" s="1"/>
      <c r="F74" s="11"/>
      <c r="G74" s="11"/>
      <c r="H74" s="11"/>
      <c r="I74" s="11"/>
      <c r="J74" s="11"/>
      <c r="K74" s="11"/>
      <c r="L74" s="1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"/>
      <c r="B75" s="1"/>
      <c r="C75" s="1"/>
      <c r="D75" s="1"/>
      <c r="E75" s="1"/>
      <c r="F75" s="11"/>
      <c r="G75" s="11"/>
      <c r="H75" s="11"/>
      <c r="I75" s="11"/>
      <c r="J75" s="11"/>
      <c r="K75" s="11"/>
      <c r="L75" s="11"/>
      <c r="M75" s="1"/>
      <c r="N75" s="1"/>
      <c r="O75" s="1"/>
      <c r="P75" s="1"/>
      <c r="Q75" s="1"/>
      <c r="R75" s="1"/>
      <c r="S75" s="1"/>
      <c r="T75" s="1"/>
      <c r="U75" s="1"/>
      <c r="V75" s="1"/>
    </row>
  </sheetData>
  <autoFilter ref="B5:R24" xr:uid="{CED8CB6C-BA01-4E41-BF8C-3C1C5C1D5D85}"/>
  <mergeCells count="2">
    <mergeCell ref="B3:R3"/>
    <mergeCell ref="B24:O24"/>
  </mergeCells>
  <pageMargins left="0.23622047244094491" right="0.23622047244094491" top="0.74803149606299213" bottom="0.74803149606299213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язык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2025-12-17T09:13:19Z</dcterms:modified>
</cp:coreProperties>
</file>