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2998404-BD65-40BD-965B-F62943FAFD89}" xr6:coauthVersionLast="36" xr6:coauthVersionMax="36" xr10:uidLastSave="{00000000-0000-0000-0000-000000000000}"/>
  <bookViews>
    <workbookView xWindow="0" yWindow="0" windowWidth="28800" windowHeight="8805" xr2:uid="{00000000-000D-0000-FFFF-FFFF00000000}"/>
  </bookViews>
  <sheets>
    <sheet name="рус язык" sheetId="1" r:id="rId1"/>
  </sheets>
  <definedNames>
    <definedName name="_xlnm._FilterDatabase" localSheetId="0" hidden="1">'рус язык'!$B$5:$R$24</definedName>
    <definedName name="_xlnm.Print_Area" localSheetId="0">'рус язык'!$A$1:$R$24</definedName>
  </definedNames>
  <calcPr calcId="191029"/>
</workbook>
</file>

<file path=xl/calcChain.xml><?xml version="1.0" encoding="utf-8"?>
<calcChain xmlns="http://schemas.openxmlformats.org/spreadsheetml/2006/main">
  <c r="P24" i="1" l="1"/>
  <c r="P23" i="1" l="1"/>
  <c r="P21" i="1" l="1"/>
  <c r="P18" i="1" l="1"/>
  <c r="P20" i="1" l="1"/>
  <c r="P19" i="1"/>
  <c r="P17" i="1" l="1"/>
  <c r="P16" i="1" l="1"/>
  <c r="P15" i="1"/>
  <c r="P12" i="1" l="1"/>
  <c r="P14" i="1" l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<sst xmlns="http://schemas.openxmlformats.org/spreadsheetml/2006/main" count="208" uniqueCount="67">
  <si>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</si>
  <si>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</si>
  <si>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</si>
  <si>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</si>
  <si>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</si>
  <si>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</si>
  <si>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</si>
  <si>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</si>
  <si>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</si>
  <si>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</si>
  <si>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</si>
  <si>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</si>
  <si>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</si>
  <si>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</si>
  <si>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</si>
  <si>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</si>
  <si>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</si>
  <si>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</si>
  <si>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</si>
  <si>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</si>
  <si>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</si>
  <si>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</si>
  <si>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</si>
  <si>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</si>
  <si>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</si>
  <si>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</si>
  <si>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</si>
  <si>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</si>
  <si>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</si>
  <si>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</si>
  <si>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</si>
  <si>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</si>
  <si>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</si>
  <si>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</si>
  <si>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</si>
  <si>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</si>
  <si>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</si>
  <si>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</si>
  <si>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</si>
  <si>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</si>
  <si>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</si>
  <si>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</si>
  <si>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</si>
  <si>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</si>
  <si>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</si>
  <si>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</si>
  <si>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</si>
  <si>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</si>
  <si>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</si>
  <si>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</si>
  <si>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</si>
  <si>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</si>
  <si>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09.2025</t>
  </si>
  <si>
    <t>10.2025</t>
  </si>
  <si>
    <t>999999999, Пограничная станция перехода РФ/РК</t>
  </si>
  <si>
    <t>11.2025</t>
  </si>
  <si>
    <t>750000000, РК, г. Алматы</t>
  </si>
  <si>
    <t>г. Бишкек, Кыргызская Республика</t>
  </si>
  <si>
    <t xml:space="preserve">365 календарных дней с даты подписания договора </t>
  </si>
  <si>
    <t>п.п.2) п.1 ст.73 Порядка</t>
  </si>
  <si>
    <t>Пограничная станция перехода РФ/РК</t>
  </si>
  <si>
    <t>12.2025</t>
  </si>
  <si>
    <t>марка ТС-1/ Jet A-1</t>
  </si>
  <si>
    <t>Пограничная станция перехода КНР/РК</t>
  </si>
  <si>
    <t>01.2026</t>
  </si>
  <si>
    <t>исключить</t>
  </si>
  <si>
    <t>Приложение №1 к приказу №152-ОД от 29.12.2025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</si>
</sst>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"/>
  <sheetViews>
    <sheetView tabSelected="1" zoomScale="85" zoomScaleNormal="85" workbookViewId="0">
      <pane ySplit="5" topLeftCell="A16" activePane="bottomLeft" state="frozen"/>
      <selection activeCell="H1" sqref="H1"/>
      <selection pane="bottomLeft" activeCell="I5" sqref="I5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30.85546875" style="12" customWidth="1"/>
    <col min="9" max="9" width="12.28515625" style="12" customWidth="1"/>
    <col min="10" max="10" width="15.5703125" style="12" customWidth="1"/>
    <col min="11" max="11" width="18.140625" style="12" customWidth="1"/>
    <col min="12" max="12" width="19.42578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66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29" t="s">
        <v>41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51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78.7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78.7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78.7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9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17">
        <v>5000</v>
      </c>
      <c r="O12" s="15">
        <v>420925</v>
      </c>
      <c r="P12" s="9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14" customFormat="1" ht="70.5" customHeight="1" x14ac:dyDescent="0.25">
      <c r="A13" s="13"/>
      <c r="B13" s="18">
        <v>7</v>
      </c>
      <c r="C13" s="6" t="s">
        <v>51</v>
      </c>
      <c r="D13" s="6" t="s">
        <v>26</v>
      </c>
      <c r="E13" s="28" t="s">
        <v>16</v>
      </c>
      <c r="F13" s="6" t="s">
        <v>17</v>
      </c>
      <c r="G13" s="6" t="s">
        <v>18</v>
      </c>
      <c r="H13" s="6" t="s">
        <v>19</v>
      </c>
      <c r="I13" s="6">
        <v>0</v>
      </c>
      <c r="J13" s="16" t="s">
        <v>50</v>
      </c>
      <c r="K13" s="6" t="s">
        <v>42</v>
      </c>
      <c r="L13" s="16" t="s">
        <v>50</v>
      </c>
      <c r="M13" s="6" t="s">
        <v>20</v>
      </c>
      <c r="N13" s="17">
        <v>5000</v>
      </c>
      <c r="O13" s="15">
        <v>433035.72</v>
      </c>
      <c r="P13" s="9">
        <f>N13*O13</f>
        <v>2165178600</v>
      </c>
      <c r="Q13" s="6" t="s">
        <v>21</v>
      </c>
      <c r="R13" s="6"/>
      <c r="S13" s="13"/>
      <c r="T13" s="13"/>
      <c r="U13" s="13"/>
      <c r="V13" s="13"/>
    </row>
    <row r="14" spans="1:22" s="14" customFormat="1" ht="70.5" customHeight="1" x14ac:dyDescent="0.25">
      <c r="A14" s="13"/>
      <c r="B14" s="18">
        <v>8</v>
      </c>
      <c r="C14" s="6" t="s">
        <v>51</v>
      </c>
      <c r="D14" s="6" t="s">
        <v>26</v>
      </c>
      <c r="E14" s="28" t="s">
        <v>16</v>
      </c>
      <c r="F14" s="6" t="s">
        <v>17</v>
      </c>
      <c r="G14" s="6" t="s">
        <v>18</v>
      </c>
      <c r="H14" s="6" t="s">
        <v>19</v>
      </c>
      <c r="I14" s="6">
        <v>0</v>
      </c>
      <c r="J14" s="16" t="s">
        <v>50</v>
      </c>
      <c r="K14" s="6" t="s">
        <v>42</v>
      </c>
      <c r="L14" s="16" t="s">
        <v>52</v>
      </c>
      <c r="M14" s="6" t="s">
        <v>20</v>
      </c>
      <c r="N14" s="17">
        <v>2600</v>
      </c>
      <c r="O14" s="15">
        <v>437875</v>
      </c>
      <c r="P14" s="9">
        <f>N14*O14</f>
        <v>1138475000</v>
      </c>
      <c r="Q14" s="6" t="s">
        <v>21</v>
      </c>
      <c r="R14" s="6"/>
      <c r="S14" s="13"/>
      <c r="T14" s="13"/>
      <c r="U14" s="13"/>
      <c r="V14" s="13"/>
    </row>
    <row r="15" spans="1:22" s="14" customFormat="1" ht="70.5" customHeight="1" x14ac:dyDescent="0.25">
      <c r="A15" s="13"/>
      <c r="B15" s="18">
        <v>9</v>
      </c>
      <c r="C15" s="6" t="s">
        <v>51</v>
      </c>
      <c r="D15" s="6" t="s">
        <v>26</v>
      </c>
      <c r="E15" s="28" t="s">
        <v>16</v>
      </c>
      <c r="F15" s="6" t="s">
        <v>17</v>
      </c>
      <c r="G15" s="6" t="s">
        <v>18</v>
      </c>
      <c r="H15" s="6" t="s">
        <v>19</v>
      </c>
      <c r="I15" s="6">
        <v>0</v>
      </c>
      <c r="J15" s="16" t="s">
        <v>52</v>
      </c>
      <c r="K15" s="6" t="s">
        <v>42</v>
      </c>
      <c r="L15" s="16" t="s">
        <v>53</v>
      </c>
      <c r="M15" s="6" t="s">
        <v>20</v>
      </c>
      <c r="N15" s="17">
        <v>15000</v>
      </c>
      <c r="O15" s="15">
        <v>435714.28571428568</v>
      </c>
      <c r="P15" s="9">
        <f>N15*O15</f>
        <v>6535714285.7142849</v>
      </c>
      <c r="Q15" s="6" t="s">
        <v>21</v>
      </c>
      <c r="R15" s="6"/>
      <c r="S15" s="13"/>
      <c r="T15" s="13"/>
      <c r="U15" s="13"/>
      <c r="V15" s="13"/>
    </row>
    <row r="16" spans="1:22" s="14" customFormat="1" ht="81.75" customHeight="1" x14ac:dyDescent="0.25">
      <c r="A16" s="13"/>
      <c r="B16" s="18">
        <v>10</v>
      </c>
      <c r="C16" s="6" t="s">
        <v>51</v>
      </c>
      <c r="D16" s="6" t="s">
        <v>26</v>
      </c>
      <c r="E16" s="28" t="s">
        <v>16</v>
      </c>
      <c r="F16" s="6" t="s">
        <v>17</v>
      </c>
      <c r="G16" s="6" t="s">
        <v>18</v>
      </c>
      <c r="H16" s="6" t="s">
        <v>19</v>
      </c>
      <c r="I16" s="6">
        <v>0</v>
      </c>
      <c r="J16" s="16" t="s">
        <v>52</v>
      </c>
      <c r="K16" s="6" t="s">
        <v>54</v>
      </c>
      <c r="L16" s="16" t="s">
        <v>53</v>
      </c>
      <c r="M16" s="6" t="s">
        <v>20</v>
      </c>
      <c r="N16" s="17">
        <v>4000</v>
      </c>
      <c r="O16" s="15">
        <v>441750</v>
      </c>
      <c r="P16" s="9">
        <f>N16*O16</f>
        <v>1767000000</v>
      </c>
      <c r="Q16" s="6" t="s">
        <v>21</v>
      </c>
      <c r="R16" s="6"/>
      <c r="S16" s="13"/>
      <c r="T16" s="13"/>
      <c r="U16" s="13"/>
      <c r="V16" s="13"/>
    </row>
    <row r="17" spans="1:22" s="14" customFormat="1" ht="75.75" customHeight="1" x14ac:dyDescent="0.25">
      <c r="A17" s="13"/>
      <c r="B17" s="18">
        <v>11</v>
      </c>
      <c r="C17" s="6" t="s">
        <v>51</v>
      </c>
      <c r="D17" s="6" t="s">
        <v>26</v>
      </c>
      <c r="E17" s="28" t="s">
        <v>16</v>
      </c>
      <c r="F17" s="6" t="s">
        <v>17</v>
      </c>
      <c r="G17" s="6" t="s">
        <v>18</v>
      </c>
      <c r="H17" s="6" t="s">
        <v>19</v>
      </c>
      <c r="I17" s="6">
        <v>0</v>
      </c>
      <c r="J17" s="16" t="s">
        <v>52</v>
      </c>
      <c r="K17" s="6" t="s">
        <v>54</v>
      </c>
      <c r="L17" s="16" t="s">
        <v>53</v>
      </c>
      <c r="M17" s="6" t="s">
        <v>20</v>
      </c>
      <c r="N17" s="17">
        <v>4000</v>
      </c>
      <c r="O17" s="15">
        <v>441750</v>
      </c>
      <c r="P17" s="9">
        <f t="shared" ref="P17" si="1">N17*O17</f>
        <v>1767000000</v>
      </c>
      <c r="Q17" s="6" t="s">
        <v>21</v>
      </c>
      <c r="R17" s="6"/>
      <c r="S17" s="13"/>
      <c r="T17" s="13"/>
      <c r="U17" s="13"/>
      <c r="V17" s="13"/>
    </row>
    <row r="18" spans="1:22" s="14" customFormat="1" ht="75.75" customHeight="1" x14ac:dyDescent="0.25">
      <c r="A18" s="13"/>
      <c r="B18" s="18">
        <v>12</v>
      </c>
      <c r="C18" s="6" t="s">
        <v>15</v>
      </c>
      <c r="D18" s="6" t="s">
        <v>26</v>
      </c>
      <c r="E18" s="28" t="s">
        <v>16</v>
      </c>
      <c r="F18" s="6" t="s">
        <v>17</v>
      </c>
      <c r="G18" s="6" t="s">
        <v>18</v>
      </c>
      <c r="H18" s="6" t="s">
        <v>19</v>
      </c>
      <c r="I18" s="6">
        <v>0</v>
      </c>
      <c r="J18" s="16" t="s">
        <v>52</v>
      </c>
      <c r="K18" s="6" t="s">
        <v>57</v>
      </c>
      <c r="L18" s="6" t="s">
        <v>58</v>
      </c>
      <c r="M18" s="6" t="s">
        <v>20</v>
      </c>
      <c r="N18" s="17">
        <v>3500</v>
      </c>
      <c r="O18" s="15">
        <v>638200</v>
      </c>
      <c r="P18" s="9">
        <f>N18*O18</f>
        <v>2233700000</v>
      </c>
      <c r="Q18" s="6" t="s">
        <v>59</v>
      </c>
      <c r="R18" s="6"/>
      <c r="S18" s="13"/>
      <c r="T18" s="13"/>
      <c r="U18" s="13"/>
      <c r="V18" s="13"/>
    </row>
    <row r="19" spans="1:22" s="14" customFormat="1" ht="75.75" customHeight="1" x14ac:dyDescent="0.25">
      <c r="A19" s="13"/>
      <c r="B19" s="18">
        <v>13</v>
      </c>
      <c r="C19" s="6" t="s">
        <v>51</v>
      </c>
      <c r="D19" s="6" t="s">
        <v>26</v>
      </c>
      <c r="E19" s="28" t="s">
        <v>16</v>
      </c>
      <c r="F19" s="6" t="s">
        <v>17</v>
      </c>
      <c r="G19" s="6" t="s">
        <v>18</v>
      </c>
      <c r="H19" s="6" t="s">
        <v>19</v>
      </c>
      <c r="I19" s="6">
        <v>0</v>
      </c>
      <c r="J19" s="16" t="s">
        <v>53</v>
      </c>
      <c r="K19" s="6" t="s">
        <v>42</v>
      </c>
      <c r="L19" s="16" t="s">
        <v>55</v>
      </c>
      <c r="M19" s="6" t="s">
        <v>20</v>
      </c>
      <c r="N19" s="17">
        <v>11000</v>
      </c>
      <c r="O19" s="15">
        <v>513392.86</v>
      </c>
      <c r="P19" s="9">
        <f>N19*O19</f>
        <v>5647321460</v>
      </c>
      <c r="Q19" s="6" t="s">
        <v>21</v>
      </c>
      <c r="R19" s="6"/>
      <c r="S19" s="13"/>
      <c r="T19" s="13"/>
      <c r="U19" s="13"/>
      <c r="V19" s="13"/>
    </row>
    <row r="20" spans="1:22" s="14" customFormat="1" ht="70.5" customHeight="1" x14ac:dyDescent="0.25">
      <c r="A20" s="13"/>
      <c r="B20" s="18">
        <v>14</v>
      </c>
      <c r="C20" s="6" t="s">
        <v>51</v>
      </c>
      <c r="D20" s="6" t="s">
        <v>26</v>
      </c>
      <c r="E20" s="28" t="s">
        <v>16</v>
      </c>
      <c r="F20" s="6" t="s">
        <v>17</v>
      </c>
      <c r="G20" s="6" t="s">
        <v>18</v>
      </c>
      <c r="H20" s="6" t="s">
        <v>19</v>
      </c>
      <c r="I20" s="6">
        <v>0</v>
      </c>
      <c r="J20" s="16" t="s">
        <v>53</v>
      </c>
      <c r="K20" s="6" t="s">
        <v>56</v>
      </c>
      <c r="L20" s="16" t="s">
        <v>55</v>
      </c>
      <c r="M20" s="6" t="s">
        <v>20</v>
      </c>
      <c r="N20" s="17">
        <v>11000</v>
      </c>
      <c r="O20" s="15">
        <v>524107.14285714278</v>
      </c>
      <c r="P20" s="9">
        <f>N20*O20</f>
        <v>5765178571.4285707</v>
      </c>
      <c r="Q20" s="6" t="s">
        <v>21</v>
      </c>
      <c r="R20" s="6"/>
      <c r="S20" s="13"/>
      <c r="T20" s="13"/>
      <c r="U20" s="13"/>
      <c r="V20" s="13"/>
    </row>
    <row r="21" spans="1:22" s="14" customFormat="1" ht="70.5" customHeight="1" x14ac:dyDescent="0.25">
      <c r="A21" s="13"/>
      <c r="B21" s="18">
        <v>15</v>
      </c>
      <c r="C21" s="6" t="s">
        <v>51</v>
      </c>
      <c r="D21" s="6" t="s">
        <v>26</v>
      </c>
      <c r="E21" s="28" t="s">
        <v>16</v>
      </c>
      <c r="F21" s="6" t="s">
        <v>17</v>
      </c>
      <c r="G21" s="6" t="s">
        <v>18</v>
      </c>
      <c r="H21" s="6" t="s">
        <v>19</v>
      </c>
      <c r="I21" s="6">
        <v>0</v>
      </c>
      <c r="J21" s="16" t="s">
        <v>55</v>
      </c>
      <c r="K21" s="6" t="s">
        <v>60</v>
      </c>
      <c r="L21" s="16" t="s">
        <v>61</v>
      </c>
      <c r="M21" s="6" t="s">
        <v>20</v>
      </c>
      <c r="N21" s="17">
        <v>5000</v>
      </c>
      <c r="O21" s="15">
        <v>533500</v>
      </c>
      <c r="P21" s="9">
        <f>N21*O21</f>
        <v>2667500000</v>
      </c>
      <c r="Q21" s="6" t="s">
        <v>21</v>
      </c>
      <c r="R21" s="6"/>
      <c r="S21" s="13"/>
      <c r="T21" s="13"/>
      <c r="U21" s="13"/>
      <c r="V21" s="13"/>
    </row>
    <row r="22" spans="1:22" s="23" customFormat="1" ht="70.5" customHeight="1" x14ac:dyDescent="0.25">
      <c r="A22" s="22"/>
      <c r="B22" s="20">
        <v>16</v>
      </c>
      <c r="C22" s="21" t="s">
        <v>51</v>
      </c>
      <c r="D22" s="21" t="s">
        <v>26</v>
      </c>
      <c r="E22" s="27" t="s">
        <v>16</v>
      </c>
      <c r="F22" s="21" t="s">
        <v>17</v>
      </c>
      <c r="G22" s="21" t="s">
        <v>18</v>
      </c>
      <c r="H22" s="21" t="s">
        <v>62</v>
      </c>
      <c r="I22" s="21">
        <v>0</v>
      </c>
      <c r="J22" s="24" t="s">
        <v>61</v>
      </c>
      <c r="K22" s="21" t="s">
        <v>63</v>
      </c>
      <c r="L22" s="24" t="s">
        <v>64</v>
      </c>
      <c r="M22" s="21" t="s">
        <v>20</v>
      </c>
      <c r="N22" s="25">
        <v>1000</v>
      </c>
      <c r="O22" s="26">
        <v>0</v>
      </c>
      <c r="P22" s="26">
        <v>0</v>
      </c>
      <c r="Q22" s="21" t="s">
        <v>21</v>
      </c>
      <c r="R22" s="21" t="s">
        <v>65</v>
      </c>
      <c r="S22" s="22"/>
      <c r="T22" s="22"/>
      <c r="U22" s="22"/>
      <c r="V22" s="22"/>
    </row>
    <row r="23" spans="1:22" s="14" customFormat="1" ht="70.5" customHeight="1" x14ac:dyDescent="0.25">
      <c r="A23" s="13"/>
      <c r="B23" s="18">
        <v>17</v>
      </c>
      <c r="C23" s="6" t="s">
        <v>51</v>
      </c>
      <c r="D23" s="6" t="s">
        <v>26</v>
      </c>
      <c r="E23" s="28" t="s">
        <v>16</v>
      </c>
      <c r="F23" s="6" t="s">
        <v>17</v>
      </c>
      <c r="G23" s="6" t="s">
        <v>18</v>
      </c>
      <c r="H23" s="6" t="s">
        <v>19</v>
      </c>
      <c r="I23" s="6">
        <v>0</v>
      </c>
      <c r="J23" s="16" t="s">
        <v>61</v>
      </c>
      <c r="K23" s="6" t="s">
        <v>60</v>
      </c>
      <c r="L23" s="16" t="s">
        <v>64</v>
      </c>
      <c r="M23" s="6" t="s">
        <v>20</v>
      </c>
      <c r="N23" s="17">
        <v>5000</v>
      </c>
      <c r="O23" s="15">
        <v>450500</v>
      </c>
      <c r="P23" s="9">
        <f t="shared" ref="P23" si="2">N23*O23</f>
        <v>2252500000</v>
      </c>
      <c r="Q23" s="6" t="s">
        <v>21</v>
      </c>
      <c r="R23" s="6"/>
      <c r="S23" s="13"/>
      <c r="T23" s="13"/>
      <c r="U23" s="13"/>
      <c r="V23" s="13"/>
    </row>
    <row r="24" spans="1:22" ht="15.75" customHeight="1" x14ac:dyDescent="0.25">
      <c r="A24" s="2"/>
      <c r="B24" s="30" t="s">
        <v>12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  <c r="P24" s="5">
        <f>SUM(P7:P23)</f>
        <v>37456787017.142853</v>
      </c>
      <c r="Q24" s="3"/>
      <c r="R24" s="3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7"/>
      <c r="Q27" s="19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8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0"/>
      <c r="G61" s="10"/>
      <c r="H61" s="10"/>
      <c r="I61" s="10"/>
      <c r="J61" s="10"/>
      <c r="K61" s="10"/>
      <c r="L61" s="10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2"/>
      <c r="B62" s="2"/>
      <c r="C62" s="2"/>
      <c r="D62" s="2"/>
      <c r="E62" s="2"/>
      <c r="F62" s="10"/>
      <c r="G62" s="10"/>
      <c r="H62" s="10"/>
      <c r="I62" s="10"/>
      <c r="J62" s="10"/>
      <c r="K62" s="10"/>
      <c r="L62" s="10"/>
      <c r="M62" s="2"/>
      <c r="N62" s="2"/>
      <c r="O62" s="2"/>
      <c r="P62" s="2"/>
      <c r="Q62" s="2"/>
      <c r="R62" s="2"/>
      <c r="S62" s="1"/>
      <c r="T62" s="1"/>
      <c r="U62" s="1"/>
      <c r="V62" s="1"/>
    </row>
    <row r="63" spans="1:22" ht="15.75" x14ac:dyDescent="0.25">
      <c r="A63" s="2"/>
      <c r="B63" s="2"/>
      <c r="C63" s="2"/>
      <c r="D63" s="2"/>
      <c r="E63" s="2"/>
      <c r="F63" s="10"/>
      <c r="G63" s="10"/>
      <c r="H63" s="10"/>
      <c r="I63" s="10"/>
      <c r="J63" s="10"/>
      <c r="K63" s="10"/>
      <c r="L63" s="10"/>
      <c r="M63" s="2"/>
      <c r="N63" s="2"/>
      <c r="O63" s="2"/>
      <c r="P63" s="2"/>
      <c r="Q63" s="2"/>
      <c r="R63" s="2"/>
      <c r="S63" s="1"/>
      <c r="T63" s="1"/>
      <c r="U63" s="1"/>
      <c r="V63" s="1"/>
    </row>
    <row r="64" spans="1:22" ht="15.75" x14ac:dyDescent="0.25">
      <c r="A64" s="2"/>
      <c r="B64" s="2"/>
      <c r="C64" s="2"/>
      <c r="D64" s="2"/>
      <c r="E64" s="2"/>
      <c r="F64" s="10"/>
      <c r="G64" s="10"/>
      <c r="H64" s="10"/>
      <c r="I64" s="10"/>
      <c r="J64" s="10"/>
      <c r="K64" s="10"/>
      <c r="L64" s="10"/>
      <c r="M64" s="2"/>
      <c r="N64" s="2"/>
      <c r="O64" s="2"/>
      <c r="P64" s="2"/>
      <c r="Q64" s="2"/>
      <c r="R64" s="2"/>
      <c r="S64" s="1"/>
      <c r="T64" s="1"/>
      <c r="U64" s="1"/>
      <c r="V64" s="1"/>
    </row>
    <row r="65" spans="1:22" ht="15.75" x14ac:dyDescent="0.25">
      <c r="A65" s="2"/>
      <c r="B65" s="2"/>
      <c r="C65" s="2"/>
      <c r="D65" s="2"/>
      <c r="E65" s="2"/>
      <c r="F65" s="10"/>
      <c r="G65" s="10"/>
      <c r="H65" s="10"/>
      <c r="I65" s="10"/>
      <c r="J65" s="10"/>
      <c r="K65" s="10"/>
      <c r="L65" s="10"/>
      <c r="M65" s="2"/>
      <c r="N65" s="2"/>
      <c r="O65" s="2"/>
      <c r="P65" s="2"/>
      <c r="Q65" s="2"/>
      <c r="R65" s="2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1"/>
      <c r="G70" s="11"/>
      <c r="H70" s="11"/>
      <c r="I70" s="11"/>
      <c r="J70" s="11"/>
      <c r="K70" s="11"/>
      <c r="L70" s="1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11"/>
      <c r="G71" s="11"/>
      <c r="H71" s="11"/>
      <c r="I71" s="11"/>
      <c r="J71" s="11"/>
      <c r="K71" s="11"/>
      <c r="L71" s="1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"/>
      <c r="B72" s="1"/>
      <c r="C72" s="1"/>
      <c r="D72" s="1"/>
      <c r="E72" s="1"/>
      <c r="F72" s="11"/>
      <c r="G72" s="11"/>
      <c r="H72" s="11"/>
      <c r="I72" s="11"/>
      <c r="J72" s="11"/>
      <c r="K72" s="11"/>
      <c r="L72" s="1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"/>
      <c r="B73" s="1"/>
      <c r="C73" s="1"/>
      <c r="D73" s="1"/>
      <c r="E73" s="1"/>
      <c r="F73" s="11"/>
      <c r="G73" s="11"/>
      <c r="H73" s="11"/>
      <c r="I73" s="11"/>
      <c r="J73" s="11"/>
      <c r="K73" s="11"/>
      <c r="L73" s="1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"/>
      <c r="B74" s="1"/>
      <c r="C74" s="1"/>
      <c r="D74" s="1"/>
      <c r="E74" s="1"/>
      <c r="F74" s="11"/>
      <c r="G74" s="11"/>
      <c r="H74" s="11"/>
      <c r="I74" s="11"/>
      <c r="J74" s="11"/>
      <c r="K74" s="11"/>
      <c r="L74" s="1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"/>
      <c r="B75" s="1"/>
      <c r="C75" s="1"/>
      <c r="D75" s="1"/>
      <c r="E75" s="1"/>
      <c r="F75" s="11"/>
      <c r="G75" s="11"/>
      <c r="H75" s="11"/>
      <c r="I75" s="11"/>
      <c r="J75" s="11"/>
      <c r="K75" s="11"/>
      <c r="L75" s="11"/>
      <c r="M75" s="1"/>
      <c r="N75" s="1"/>
      <c r="O75" s="1"/>
      <c r="P75" s="1"/>
      <c r="Q75" s="1"/>
      <c r="R75" s="1"/>
      <c r="S75" s="1"/>
      <c r="T75" s="1"/>
      <c r="U75" s="1"/>
      <c r="V75" s="1"/>
    </row>
  </sheetData>
  <autoFilter ref="B5:R24" xr:uid="{CED8CB6C-BA01-4E41-BF8C-3C1C5C1D5D85}"/>
  <mergeCells count="2">
    <mergeCell ref="B3:R3"/>
    <mergeCell ref="B24:O24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2026-02-03T09:56:33Z</dcterms:modified>
</cp:coreProperties>
</file>