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4210"/>
  </bookViews>
  <sheets>
    <sheet name="рус язык" sheetId="1" r:id="rId1"/>
    <sheet name="каз яз" sheetId="3" r:id="rId2"/>
  </sheets>
  <definedNames>
    <definedName name="_xlnm._FilterDatabase" localSheetId="0" hidden="1">'рус язык'!$B$5:$R$15</definedName>
    <definedName name="_xlnm.Print_Area" localSheetId="0">'рус язык'!$A$1:$R$15</definedName>
  </definedNames>
  <calcPr calcId="162913"/>
</workbook>
</file>

<file path=xl/calcChain.xml><?xml version="1.0" encoding="utf-8"?>
<calcChain xmlns="http://schemas.openxmlformats.org/spreadsheetml/2006/main">
  <c r="P15" i="3" l="1"/>
  <c r="P15" i="1"/>
  <c r="P14" i="3" l="1"/>
  <c r="P14" i="1"/>
  <c r="P13" i="1" l="1"/>
  <c r="P12" i="1"/>
  <c r="P11" i="1"/>
  <c r="P10" i="3" l="1"/>
  <c r="P10" i="1"/>
  <c r="P8" i="3" l="1"/>
  <c r="P9" i="1"/>
  <c r="P8" i="1"/>
  <c r="P7" i="3" l="1"/>
  <c r="P7" i="1"/>
</calcChain>
</file>

<file path=xl/sharedStrings.xml><?xml version="1.0" encoding="utf-8"?>
<sst xmlns="http://schemas.openxmlformats.org/spreadsheetml/2006/main" count="216" uniqueCount="65">
  <si>
    <t>Примечание</t>
  </si>
  <si>
    <t>№</t>
  </si>
  <si>
    <t>код ЕНС ТРУ</t>
  </si>
  <si>
    <t>Наименование ТРУ</t>
  </si>
  <si>
    <t>Краткая характеристика</t>
  </si>
  <si>
    <t>Дополнительная характеристика</t>
  </si>
  <si>
    <t>Единица измерения</t>
  </si>
  <si>
    <t>Кол-во, объем</t>
  </si>
  <si>
    <t>Цена за единицу, тенге без НДС</t>
  </si>
  <si>
    <t>Сумма, выделенная для закупок, без учета НДС</t>
  </si>
  <si>
    <t>Основание 
(ссылка на норму Порядка)</t>
  </si>
  <si>
    <t>Инициатор (структурное подразделение)</t>
  </si>
  <si>
    <t>Бастамашы (құрылымдық бөлімше)</t>
  </si>
  <si>
    <t>ТЖҚ БНА коды</t>
  </si>
  <si>
    <t>ТЖҚ атауы</t>
  </si>
  <si>
    <t>Қысқаша сипаттамасы</t>
  </si>
  <si>
    <t>Қосымша сипаттамасы</t>
  </si>
  <si>
    <t>Өлшем бірлігі</t>
  </si>
  <si>
    <t>Саны, көлемі</t>
  </si>
  <si>
    <t>Бірлік бағасы, теңге ҚҚС-сыз</t>
  </si>
  <si>
    <t>ҚҚС-сыз сатып алу үшін бөлінген сома</t>
  </si>
  <si>
    <t>"Негіздеме (Тәртіп нормасына сілтеме)"
(ссылка на норму Порядка)</t>
  </si>
  <si>
    <t>Ескерту</t>
  </si>
  <si>
    <t>Итого:</t>
  </si>
  <si>
    <t>Прогноз внутристрановой ценности, %</t>
  </si>
  <si>
    <t>Срок осуществления закупок (планируемый месяц проведения)</t>
  </si>
  <si>
    <t>192025.900.000000</t>
  </si>
  <si>
    <t>Топливо реактивное</t>
  </si>
  <si>
    <t>плотность при 20 °С более 775 кг/м3, но не более 800 кг/м3</t>
  </si>
  <si>
    <t>марка ТС-1 и/или РТ</t>
  </si>
  <si>
    <t>тонна</t>
  </si>
  <si>
    <t>п.п.15) п.1 ст.73 Порядка</t>
  </si>
  <si>
    <t>Реактивті отын</t>
  </si>
  <si>
    <t>тығыздығы 20 °С кезінде 775 кг/м3 артық, бірақ 800 кг / м3 артық емес</t>
  </si>
  <si>
    <t>ТС-1 және/немесе РТ маркасы</t>
  </si>
  <si>
    <t>Тәртіптің 73 бабының 1 тармағының 15) тармақшасы</t>
  </si>
  <si>
    <t>Барлығы:</t>
  </si>
  <si>
    <t>Елішілік құндылық болжамы, %</t>
  </si>
  <si>
    <t>Сатып алуды жүзеге асыру мерзімі (өткізудің жоспарланған айы)</t>
  </si>
  <si>
    <t>Тип ТРУ</t>
  </si>
  <si>
    <t>Товар</t>
  </si>
  <si>
    <t>ТҚЖ түрі</t>
  </si>
  <si>
    <t>Тауар</t>
  </si>
  <si>
    <t>Период поставки</t>
  </si>
  <si>
    <t>Регион, место поставки</t>
  </si>
  <si>
    <t>Аймақ, жеткізу орны</t>
  </si>
  <si>
    <t>Жеткізу кезеңі</t>
  </si>
  <si>
    <t>Служба логистики и операционного контроля</t>
  </si>
  <si>
    <t>12.2025</t>
  </si>
  <si>
    <t>Пограничная станция перехода РФ/РК</t>
  </si>
  <si>
    <t>01.2026</t>
  </si>
  <si>
    <t>Логистика және операциялық бақылау қызметі</t>
  </si>
  <si>
    <t>РФ / ҚР шекаралық өткел станциясы</t>
  </si>
  <si>
    <t>2026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</si>
  <si>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Перечень закупок товаров, работ и услуг ТОО "КазМунайГаз-Аэро", приобретаемых с применением Особого порядка осуществления закупок на 2026 год</t>
  </si>
  <si>
    <t>02.2026</t>
  </si>
  <si>
    <t>марка ТС-1/ Jet A-1</t>
  </si>
  <si>
    <t>03.2026</t>
  </si>
  <si>
    <t>Пограничная станция перехода КНР/РК</t>
  </si>
  <si>
    <t>ҚХР / ҚР шекара бекеті</t>
  </si>
  <si>
    <t>TC-1 маркасы / Jet A-1</t>
  </si>
  <si>
    <t>05.2026</t>
  </si>
  <si>
    <t>06.2026</t>
  </si>
  <si>
    <t>Приложение №1 к приказу №38-ОД от 25.05.2026 г.</t>
  </si>
  <si>
    <t>25.05.2026 г. №38-ОД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</si>
</sst>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\ _₽"/>
    <numFmt numFmtId="165" formatCode="_-* #,##0.00_р_._-;\-* #,##0.00_р_._-;_-* &quot;-&quot;??_р_._-;_-@_-"/>
    <numFmt numFmtId="166" formatCode="#,##0.00\ _₽"/>
    <numFmt numFmtId="167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vertical="top"/>
    </xf>
    <xf numFmtId="164" fontId="3" fillId="0" borderId="0" xfId="0" applyNumberFormat="1" applyFont="1" applyAlignment="1">
      <alignment vertical="top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</cellXfs>
  <cellStyles count="5">
    <cellStyle name="Обычный" xfId="0" builtinId="0"/>
    <cellStyle name="Финансовый" xfId="1" builtinId="3"/>
    <cellStyle name="Финансовый 2" xfId="3"/>
    <cellStyle name="Финансовый 2 6" xfId="2"/>
    <cellStyle name="Финансовый 2 6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zoomScale="85" zoomScaleNormal="85" workbookViewId="0">
      <pane ySplit="5" topLeftCell="A6" activePane="bottomLeft" state="frozen"/>
      <selection activeCell="H1" sqref="H1"/>
      <selection pane="bottomLeft" activeCell="F12" sqref="F12"/>
    </sheetView>
  </sheetViews>
  <sheetFormatPr defaultRowHeight="14.5" x14ac:dyDescent="0.35"/>
  <cols>
    <col min="1" max="1" width="1.26953125" customWidth="1"/>
    <col min="2" max="2" width="5.7265625" customWidth="1"/>
    <col min="3" max="3" width="21.7265625" customWidth="1"/>
    <col min="4" max="4" width="9.81640625" customWidth="1"/>
    <col min="5" max="5" width="19.7265625" customWidth="1"/>
    <col min="6" max="6" width="20.7265625" style="21" customWidth="1"/>
    <col min="7" max="7" width="30.7265625" style="21" customWidth="1"/>
    <col min="8" max="8" width="25" style="21" customWidth="1"/>
    <col min="9" max="9" width="12.26953125" style="21" customWidth="1"/>
    <col min="10" max="10" width="15.54296875" style="21" customWidth="1"/>
    <col min="11" max="11" width="16.1796875" style="21" customWidth="1"/>
    <col min="12" max="12" width="15.54296875" style="21" customWidth="1"/>
    <col min="13" max="13" width="10.54296875" customWidth="1"/>
    <col min="14" max="14" width="12.1796875" customWidth="1"/>
    <col min="15" max="15" width="18.453125" customWidth="1"/>
    <col min="16" max="16" width="22.1796875" customWidth="1"/>
    <col min="17" max="17" width="26.26953125" customWidth="1"/>
    <col min="18" max="18" width="16.453125" customWidth="1"/>
  </cols>
  <sheetData>
    <row r="1" spans="1:22" ht="24.75" customHeight="1" x14ac:dyDescent="0.35">
      <c r="A1" s="2"/>
      <c r="B1" s="2"/>
      <c r="C1" s="2"/>
      <c r="D1" s="2"/>
      <c r="E1" s="2"/>
      <c r="F1" s="19"/>
      <c r="G1" s="19"/>
      <c r="H1" s="19"/>
      <c r="I1" s="19"/>
      <c r="J1" s="19"/>
      <c r="K1" s="19"/>
      <c r="L1" s="19"/>
      <c r="M1" s="2"/>
      <c r="N1" s="2"/>
      <c r="P1" s="2" t="s">
        <v>63</v>
      </c>
      <c r="S1" s="1"/>
      <c r="T1" s="1"/>
      <c r="U1" s="1"/>
      <c r="V1" s="1"/>
    </row>
    <row r="2" spans="1:22" ht="15" customHeight="1" x14ac:dyDescent="0.35">
      <c r="A2" s="2"/>
      <c r="B2" s="2"/>
      <c r="C2" s="16"/>
      <c r="D2" s="16"/>
      <c r="E2" s="2"/>
      <c r="F2" s="19"/>
      <c r="G2" s="19"/>
      <c r="H2" s="19"/>
      <c r="I2" s="19"/>
      <c r="J2" s="19"/>
      <c r="K2" s="19"/>
      <c r="L2" s="19"/>
      <c r="M2" s="2"/>
      <c r="N2" s="2"/>
      <c r="O2" s="2"/>
      <c r="P2" s="2"/>
      <c r="S2" s="1"/>
      <c r="T2" s="1"/>
      <c r="U2" s="1"/>
      <c r="V2" s="1"/>
    </row>
    <row r="3" spans="1:22" ht="15.5" x14ac:dyDescent="0.35">
      <c r="A3" s="2"/>
      <c r="B3" s="47" t="s">
        <v>54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"/>
      <c r="T3" s="1"/>
      <c r="U3" s="1"/>
      <c r="V3" s="1"/>
    </row>
    <row r="4" spans="1:22" ht="15.5" x14ac:dyDescent="0.35">
      <c r="A4" s="2"/>
      <c r="B4" s="2"/>
      <c r="C4" s="2"/>
      <c r="D4" s="2"/>
      <c r="E4" s="2"/>
      <c r="F4" s="19"/>
      <c r="G4" s="19"/>
      <c r="H4" s="19"/>
      <c r="I4" s="19"/>
      <c r="J4" s="19"/>
      <c r="K4" s="19"/>
      <c r="L4" s="19"/>
      <c r="M4" s="2"/>
      <c r="N4" s="2"/>
      <c r="O4" s="2"/>
      <c r="P4" s="2"/>
      <c r="Q4" s="2"/>
      <c r="R4" s="2"/>
      <c r="S4" s="1"/>
      <c r="T4" s="1"/>
      <c r="U4" s="1"/>
      <c r="V4" s="1"/>
    </row>
    <row r="5" spans="1:22" ht="90" x14ac:dyDescent="0.35">
      <c r="A5" s="2"/>
      <c r="B5" s="4" t="s">
        <v>1</v>
      </c>
      <c r="C5" s="4" t="s">
        <v>11</v>
      </c>
      <c r="D5" s="4" t="s">
        <v>39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24</v>
      </c>
      <c r="J5" s="4" t="s">
        <v>25</v>
      </c>
      <c r="K5" s="4" t="s">
        <v>44</v>
      </c>
      <c r="L5" s="4" t="s">
        <v>43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4" t="s">
        <v>0</v>
      </c>
      <c r="S5" s="1"/>
      <c r="T5" s="1"/>
      <c r="U5" s="1"/>
      <c r="V5" s="1"/>
    </row>
    <row r="6" spans="1:22" ht="15.5" x14ac:dyDescent="0.35">
      <c r="A6" s="2"/>
      <c r="B6" s="4">
        <v>1</v>
      </c>
      <c r="C6" s="4">
        <v>2</v>
      </c>
      <c r="D6" s="4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1"/>
      <c r="T6" s="1"/>
      <c r="U6" s="1"/>
      <c r="V6" s="1"/>
    </row>
    <row r="7" spans="1:22" s="23" customFormat="1" ht="62" x14ac:dyDescent="0.35">
      <c r="A7" s="22"/>
      <c r="B7" s="11">
        <v>1</v>
      </c>
      <c r="C7" s="11" t="s">
        <v>47</v>
      </c>
      <c r="D7" s="11" t="s">
        <v>40</v>
      </c>
      <c r="E7" s="8" t="s">
        <v>26</v>
      </c>
      <c r="F7" s="11" t="s">
        <v>27</v>
      </c>
      <c r="G7" s="11" t="s">
        <v>28</v>
      </c>
      <c r="H7" s="11" t="s">
        <v>29</v>
      </c>
      <c r="I7" s="11">
        <v>0</v>
      </c>
      <c r="J7" s="26" t="s">
        <v>48</v>
      </c>
      <c r="K7" s="11" t="s">
        <v>49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 t="shared" ref="P7" si="0">N7*O7</f>
        <v>7722000000</v>
      </c>
      <c r="Q7" s="11" t="s">
        <v>31</v>
      </c>
      <c r="R7" s="11"/>
      <c r="S7" s="22"/>
      <c r="T7" s="22"/>
      <c r="U7" s="22"/>
      <c r="V7" s="22"/>
    </row>
    <row r="8" spans="1:22" s="23" customFormat="1" ht="62" x14ac:dyDescent="0.35">
      <c r="A8" s="22"/>
      <c r="B8" s="11">
        <v>2</v>
      </c>
      <c r="C8" s="11" t="s">
        <v>47</v>
      </c>
      <c r="D8" s="11" t="s">
        <v>40</v>
      </c>
      <c r="E8" s="8" t="s">
        <v>26</v>
      </c>
      <c r="F8" s="11" t="s">
        <v>27</v>
      </c>
      <c r="G8" s="11" t="s">
        <v>28</v>
      </c>
      <c r="H8" s="11" t="s">
        <v>29</v>
      </c>
      <c r="I8" s="11">
        <v>0</v>
      </c>
      <c r="J8" s="26" t="s">
        <v>50</v>
      </c>
      <c r="K8" s="11" t="s">
        <v>49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 t="shared" ref="P8:P13" si="1">N8*O8</f>
        <v>7420000000</v>
      </c>
      <c r="Q8" s="11" t="s">
        <v>31</v>
      </c>
      <c r="R8" s="11"/>
      <c r="S8" s="22"/>
      <c r="T8" s="22"/>
      <c r="U8" s="22"/>
      <c r="V8" s="22"/>
    </row>
    <row r="9" spans="1:22" s="23" customFormat="1" ht="62" x14ac:dyDescent="0.35">
      <c r="A9" s="22"/>
      <c r="B9" s="11">
        <v>3</v>
      </c>
      <c r="C9" s="11" t="s">
        <v>47</v>
      </c>
      <c r="D9" s="11" t="s">
        <v>40</v>
      </c>
      <c r="E9" s="8" t="s">
        <v>26</v>
      </c>
      <c r="F9" s="11" t="s">
        <v>27</v>
      </c>
      <c r="G9" s="11" t="s">
        <v>28</v>
      </c>
      <c r="H9" s="11" t="s">
        <v>56</v>
      </c>
      <c r="I9" s="11">
        <v>0</v>
      </c>
      <c r="J9" s="26" t="s">
        <v>55</v>
      </c>
      <c r="K9" s="11" t="s">
        <v>58</v>
      </c>
      <c r="L9" s="26" t="s">
        <v>57</v>
      </c>
      <c r="M9" s="11" t="s">
        <v>30</v>
      </c>
      <c r="N9" s="27">
        <v>1000</v>
      </c>
      <c r="O9" s="25">
        <v>455800</v>
      </c>
      <c r="P9" s="18">
        <f t="shared" si="1"/>
        <v>455800000</v>
      </c>
      <c r="Q9" s="11" t="s">
        <v>31</v>
      </c>
      <c r="R9" s="11"/>
      <c r="S9" s="22"/>
      <c r="T9" s="22"/>
      <c r="U9" s="22"/>
      <c r="V9" s="22"/>
    </row>
    <row r="10" spans="1:22" s="23" customFormat="1" ht="59.25" customHeight="1" x14ac:dyDescent="0.35">
      <c r="A10" s="22"/>
      <c r="B10" s="11">
        <v>4</v>
      </c>
      <c r="C10" s="11" t="s">
        <v>47</v>
      </c>
      <c r="D10" s="11" t="s">
        <v>40</v>
      </c>
      <c r="E10" s="8" t="s">
        <v>26</v>
      </c>
      <c r="F10" s="11" t="s">
        <v>27</v>
      </c>
      <c r="G10" s="11" t="s">
        <v>28</v>
      </c>
      <c r="H10" s="11" t="s">
        <v>29</v>
      </c>
      <c r="I10" s="11">
        <v>0</v>
      </c>
      <c r="J10" s="26" t="s">
        <v>57</v>
      </c>
      <c r="K10" s="11" t="s">
        <v>49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 t="shared" si="1"/>
        <v>1706250000</v>
      </c>
      <c r="Q10" s="11" t="s">
        <v>31</v>
      </c>
      <c r="R10" s="11"/>
      <c r="S10" s="22"/>
      <c r="T10" s="22"/>
      <c r="U10" s="22"/>
      <c r="V10" s="22"/>
    </row>
    <row r="11" spans="1:22" s="23" customFormat="1" ht="59.25" customHeight="1" x14ac:dyDescent="0.35">
      <c r="A11" s="22"/>
      <c r="B11" s="46">
        <v>5</v>
      </c>
      <c r="C11" s="11" t="s">
        <v>47</v>
      </c>
      <c r="D11" s="11" t="s">
        <v>40</v>
      </c>
      <c r="E11" s="8" t="s">
        <v>26</v>
      </c>
      <c r="F11" s="11" t="s">
        <v>27</v>
      </c>
      <c r="G11" s="11" t="s">
        <v>28</v>
      </c>
      <c r="H11" s="11" t="s">
        <v>29</v>
      </c>
      <c r="I11" s="11">
        <v>0</v>
      </c>
      <c r="J11" s="26" t="s">
        <v>61</v>
      </c>
      <c r="K11" s="11" t="s">
        <v>49</v>
      </c>
      <c r="L11" s="26" t="s">
        <v>61</v>
      </c>
      <c r="M11" s="11" t="s">
        <v>30</v>
      </c>
      <c r="N11" s="27">
        <v>5000</v>
      </c>
      <c r="O11" s="25">
        <v>643680</v>
      </c>
      <c r="P11" s="18">
        <f t="shared" si="1"/>
        <v>3218400000</v>
      </c>
      <c r="Q11" s="11" t="s">
        <v>31</v>
      </c>
      <c r="R11" s="11"/>
      <c r="S11" s="22"/>
      <c r="T11" s="22"/>
      <c r="U11" s="22"/>
      <c r="V11" s="22"/>
    </row>
    <row r="12" spans="1:22" s="23" customFormat="1" ht="59.25" customHeight="1" x14ac:dyDescent="0.35">
      <c r="A12" s="22"/>
      <c r="B12" s="46">
        <v>6</v>
      </c>
      <c r="C12" s="11" t="s">
        <v>47</v>
      </c>
      <c r="D12" s="11" t="s">
        <v>40</v>
      </c>
      <c r="E12" s="8" t="s">
        <v>26</v>
      </c>
      <c r="F12" s="11" t="s">
        <v>27</v>
      </c>
      <c r="G12" s="11" t="s">
        <v>28</v>
      </c>
      <c r="H12" s="11" t="s">
        <v>29</v>
      </c>
      <c r="I12" s="11">
        <v>0</v>
      </c>
      <c r="J12" s="26" t="s">
        <v>61</v>
      </c>
      <c r="K12" s="11" t="s">
        <v>49</v>
      </c>
      <c r="L12" s="26" t="s">
        <v>61</v>
      </c>
      <c r="M12" s="11" t="s">
        <v>30</v>
      </c>
      <c r="N12" s="27">
        <v>5000</v>
      </c>
      <c r="O12" s="25">
        <v>624000</v>
      </c>
      <c r="P12" s="18">
        <f t="shared" si="1"/>
        <v>3120000000</v>
      </c>
      <c r="Q12" s="11" t="s">
        <v>31</v>
      </c>
      <c r="R12" s="11"/>
      <c r="S12" s="22"/>
      <c r="T12" s="22"/>
      <c r="U12" s="22"/>
      <c r="V12" s="22"/>
    </row>
    <row r="13" spans="1:22" s="23" customFormat="1" ht="59.25" customHeight="1" x14ac:dyDescent="0.35">
      <c r="A13" s="22"/>
      <c r="B13" s="46">
        <v>7</v>
      </c>
      <c r="C13" s="11" t="s">
        <v>47</v>
      </c>
      <c r="D13" s="11" t="s">
        <v>40</v>
      </c>
      <c r="E13" s="8" t="s">
        <v>26</v>
      </c>
      <c r="F13" s="11" t="s">
        <v>27</v>
      </c>
      <c r="G13" s="11" t="s">
        <v>28</v>
      </c>
      <c r="H13" s="11" t="s">
        <v>29</v>
      </c>
      <c r="I13" s="11">
        <v>0</v>
      </c>
      <c r="J13" s="26" t="s">
        <v>61</v>
      </c>
      <c r="K13" s="11" t="s">
        <v>49</v>
      </c>
      <c r="L13" s="26" t="s">
        <v>61</v>
      </c>
      <c r="M13" s="11" t="s">
        <v>30</v>
      </c>
      <c r="N13" s="27">
        <v>3500</v>
      </c>
      <c r="O13" s="25">
        <v>624000</v>
      </c>
      <c r="P13" s="18">
        <f t="shared" si="1"/>
        <v>2184000000</v>
      </c>
      <c r="Q13" s="11" t="s">
        <v>31</v>
      </c>
      <c r="R13" s="11"/>
      <c r="S13" s="22"/>
      <c r="T13" s="22"/>
      <c r="U13" s="22"/>
      <c r="V13" s="22"/>
    </row>
    <row r="14" spans="1:22" s="41" customFormat="1" ht="59.25" customHeight="1" x14ac:dyDescent="0.35">
      <c r="A14" s="34"/>
      <c r="B14" s="45">
        <v>8</v>
      </c>
      <c r="C14" s="35" t="s">
        <v>47</v>
      </c>
      <c r="D14" s="35" t="s">
        <v>40</v>
      </c>
      <c r="E14" s="36" t="s">
        <v>26</v>
      </c>
      <c r="F14" s="35" t="s">
        <v>27</v>
      </c>
      <c r="G14" s="35" t="s">
        <v>28</v>
      </c>
      <c r="H14" s="35" t="s">
        <v>29</v>
      </c>
      <c r="I14" s="35">
        <v>0</v>
      </c>
      <c r="J14" s="37" t="s">
        <v>61</v>
      </c>
      <c r="K14" s="35" t="s">
        <v>49</v>
      </c>
      <c r="L14" s="37" t="s">
        <v>62</v>
      </c>
      <c r="M14" s="35" t="s">
        <v>30</v>
      </c>
      <c r="N14" s="38">
        <v>8000</v>
      </c>
      <c r="O14" s="39">
        <v>681590</v>
      </c>
      <c r="P14" s="40">
        <f>N14*O14</f>
        <v>5452720000</v>
      </c>
      <c r="Q14" s="35" t="s">
        <v>31</v>
      </c>
      <c r="R14" s="35"/>
      <c r="S14" s="34"/>
      <c r="T14" s="34"/>
      <c r="U14" s="34"/>
      <c r="V14" s="34"/>
    </row>
    <row r="15" spans="1:22" ht="15.75" customHeight="1" x14ac:dyDescent="0.35">
      <c r="A15" s="2"/>
      <c r="B15" s="48" t="s">
        <v>23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6">
        <f>SUM(P7:P14)</f>
        <v>31279170000</v>
      </c>
      <c r="Q15" s="3"/>
      <c r="R15" s="3"/>
      <c r="S15" s="1"/>
      <c r="T15" s="1"/>
      <c r="U15" s="1"/>
      <c r="V15" s="1"/>
    </row>
    <row r="16" spans="1:22" ht="15.5" x14ac:dyDescent="0.35">
      <c r="A16" s="2"/>
      <c r="B16" s="2"/>
      <c r="C16" s="2"/>
      <c r="D16" s="2"/>
      <c r="E16" s="2"/>
      <c r="F16" s="19"/>
      <c r="G16" s="19"/>
      <c r="H16" s="19"/>
      <c r="I16" s="19"/>
      <c r="J16" s="19"/>
      <c r="K16" s="19"/>
      <c r="L16" s="19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ht="15.5" x14ac:dyDescent="0.35">
      <c r="A17" s="2"/>
      <c r="B17" s="2"/>
      <c r="C17" s="2"/>
      <c r="D17" s="2"/>
      <c r="E17" s="2"/>
      <c r="F17" s="19"/>
      <c r="G17" s="19"/>
      <c r="H17" s="19"/>
      <c r="I17" s="19"/>
      <c r="J17" s="19"/>
      <c r="K17" s="19"/>
      <c r="L17" s="19"/>
      <c r="M17" s="2"/>
      <c r="N17" s="2"/>
      <c r="O17" s="2"/>
      <c r="P17" s="2"/>
      <c r="Q17" s="2"/>
      <c r="R17" s="2"/>
      <c r="S17" s="1"/>
      <c r="T17" s="1"/>
      <c r="U17" s="1"/>
      <c r="V17" s="1"/>
    </row>
    <row r="18" spans="1:22" ht="15.5" x14ac:dyDescent="0.35">
      <c r="A18" s="2"/>
      <c r="B18" s="2"/>
      <c r="C18" s="2"/>
      <c r="D18" s="2"/>
      <c r="E18" s="2"/>
      <c r="F18" s="19"/>
      <c r="G18" s="19"/>
      <c r="H18" s="19"/>
      <c r="I18" s="19"/>
      <c r="J18" s="19"/>
      <c r="K18" s="19"/>
      <c r="L18" s="19"/>
      <c r="M18" s="2"/>
      <c r="N18" s="2"/>
      <c r="O18" s="2"/>
      <c r="P18" s="16"/>
      <c r="Q18" s="33"/>
      <c r="R18" s="2"/>
      <c r="S18" s="1"/>
      <c r="T18" s="1"/>
      <c r="U18" s="1"/>
      <c r="V18" s="1"/>
    </row>
    <row r="19" spans="1:22" ht="15.5" x14ac:dyDescent="0.35">
      <c r="A19" s="2"/>
      <c r="B19" s="2"/>
      <c r="C19" s="2"/>
      <c r="D19" s="2"/>
      <c r="E19" s="2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17"/>
      <c r="Q19" s="2"/>
      <c r="R19" s="2"/>
      <c r="S19" s="1"/>
      <c r="T19" s="1"/>
      <c r="U19" s="1"/>
      <c r="V19" s="1"/>
    </row>
    <row r="20" spans="1:22" ht="15.5" x14ac:dyDescent="0.35">
      <c r="A20" s="2"/>
      <c r="B20" s="2"/>
      <c r="C20" s="2"/>
      <c r="D20" s="2"/>
      <c r="E20" s="2"/>
      <c r="F20" s="19"/>
      <c r="G20" s="19"/>
      <c r="H20" s="19"/>
      <c r="I20" s="19"/>
      <c r="J20" s="19"/>
      <c r="K20" s="19"/>
      <c r="L20" s="19"/>
      <c r="M20" s="2"/>
      <c r="N20" s="2"/>
      <c r="O20" s="2"/>
      <c r="P20" s="2"/>
      <c r="Q20" s="2"/>
      <c r="R20" s="2"/>
      <c r="S20" s="1"/>
      <c r="T20" s="1"/>
      <c r="U20" s="1"/>
      <c r="V20" s="1"/>
    </row>
    <row r="21" spans="1:22" ht="15.5" x14ac:dyDescent="0.35">
      <c r="A21" s="2"/>
      <c r="B21" s="2"/>
      <c r="C21" s="2"/>
      <c r="D21" s="2"/>
      <c r="E21" s="2"/>
      <c r="F21" s="19"/>
      <c r="G21" s="19"/>
      <c r="H21" s="19"/>
      <c r="I21" s="19"/>
      <c r="J21" s="19"/>
      <c r="K21" s="19"/>
      <c r="L21" s="19"/>
      <c r="M21" s="2"/>
      <c r="N21" s="2"/>
      <c r="O21" s="2"/>
      <c r="P21" s="2"/>
      <c r="Q21" s="2"/>
      <c r="R21" s="2"/>
      <c r="S21" s="1"/>
      <c r="T21" s="1"/>
      <c r="U21" s="1"/>
      <c r="V21" s="1"/>
    </row>
    <row r="22" spans="1:22" ht="15.5" x14ac:dyDescent="0.35">
      <c r="A22" s="2"/>
      <c r="B22" s="2"/>
      <c r="C22" s="2"/>
      <c r="D22" s="2"/>
      <c r="E22" s="2"/>
      <c r="F22" s="19"/>
      <c r="G22" s="19"/>
      <c r="H22" s="19"/>
      <c r="I22" s="19"/>
      <c r="J22" s="19"/>
      <c r="K22" s="19"/>
      <c r="L22" s="19"/>
      <c r="M22" s="2"/>
      <c r="N22" s="2"/>
      <c r="O22" s="2"/>
      <c r="P22" s="2"/>
      <c r="Q22" s="2"/>
      <c r="R22" s="2"/>
      <c r="S22" s="1"/>
      <c r="T22" s="1"/>
      <c r="U22" s="1"/>
      <c r="V22" s="1"/>
    </row>
    <row r="23" spans="1:22" ht="15.5" x14ac:dyDescent="0.35">
      <c r="A23" s="2"/>
      <c r="B23" s="2"/>
      <c r="C23" s="2"/>
      <c r="D23" s="2"/>
      <c r="E23" s="2"/>
      <c r="F23" s="19"/>
      <c r="G23" s="19"/>
      <c r="H23" s="19"/>
      <c r="I23" s="19"/>
      <c r="J23" s="19"/>
      <c r="K23" s="19"/>
      <c r="L23" s="19"/>
      <c r="M23" s="2"/>
      <c r="N23" s="2"/>
      <c r="O23" s="2"/>
      <c r="P23" s="2"/>
      <c r="Q23" s="2"/>
      <c r="R23" s="2"/>
      <c r="S23" s="1"/>
      <c r="T23" s="1"/>
      <c r="U23" s="1"/>
      <c r="V23" s="1"/>
    </row>
    <row r="24" spans="1:22" ht="15.5" x14ac:dyDescent="0.35">
      <c r="A24" s="2"/>
      <c r="B24" s="2"/>
      <c r="C24" s="2"/>
      <c r="D24" s="2"/>
      <c r="E24" s="2"/>
      <c r="F24" s="19"/>
      <c r="G24" s="19"/>
      <c r="H24" s="19"/>
      <c r="I24" s="19"/>
      <c r="J24" s="19"/>
      <c r="K24" s="19"/>
      <c r="L24" s="19"/>
      <c r="M24" s="2"/>
      <c r="N24" s="2"/>
      <c r="O24" s="2"/>
      <c r="P24" s="2"/>
      <c r="Q24" s="2"/>
      <c r="R24" s="2"/>
      <c r="S24" s="1"/>
      <c r="T24" s="1"/>
      <c r="U24" s="1"/>
      <c r="V24" s="1"/>
    </row>
    <row r="25" spans="1:22" ht="15.5" x14ac:dyDescent="0.35">
      <c r="A25" s="2"/>
      <c r="B25" s="2"/>
      <c r="C25" s="2"/>
      <c r="D25" s="2"/>
      <c r="E25" s="2"/>
      <c r="F25" s="19"/>
      <c r="G25" s="19"/>
      <c r="H25" s="19"/>
      <c r="I25" s="19"/>
      <c r="J25" s="19"/>
      <c r="K25" s="19"/>
      <c r="L25" s="19"/>
      <c r="M25" s="2"/>
      <c r="N25" s="2"/>
      <c r="O25" s="2"/>
      <c r="P25" s="2"/>
      <c r="Q25" s="2"/>
      <c r="R25" s="2"/>
      <c r="S25" s="1"/>
      <c r="T25" s="1"/>
      <c r="U25" s="1"/>
      <c r="V25" s="1"/>
    </row>
    <row r="26" spans="1:22" ht="15.5" x14ac:dyDescent="0.35">
      <c r="A26" s="2"/>
      <c r="B26" s="2"/>
      <c r="C26" s="2"/>
      <c r="D26" s="2"/>
      <c r="E26" s="2"/>
      <c r="F26" s="19"/>
      <c r="G26" s="19"/>
      <c r="H26" s="19"/>
      <c r="I26" s="19"/>
      <c r="J26" s="19"/>
      <c r="K26" s="19"/>
      <c r="L26" s="19"/>
      <c r="M26" s="2"/>
      <c r="N26" s="2"/>
      <c r="O26" s="2"/>
      <c r="P26" s="2"/>
      <c r="Q26" s="2"/>
      <c r="R26" s="2"/>
      <c r="S26" s="1"/>
      <c r="T26" s="1"/>
      <c r="U26" s="1"/>
      <c r="V26" s="1"/>
    </row>
    <row r="27" spans="1:22" ht="15.5" x14ac:dyDescent="0.35">
      <c r="A27" s="2"/>
      <c r="B27" s="2"/>
      <c r="C27" s="2"/>
      <c r="D27" s="2"/>
      <c r="E27" s="2"/>
      <c r="F27" s="19"/>
      <c r="G27" s="19"/>
      <c r="H27" s="19"/>
      <c r="I27" s="19"/>
      <c r="J27" s="19"/>
      <c r="K27" s="19"/>
      <c r="L27" s="19"/>
      <c r="M27" s="2"/>
      <c r="N27" s="2"/>
      <c r="O27" s="2"/>
      <c r="P27" s="2"/>
      <c r="Q27" s="2"/>
      <c r="R27" s="2"/>
      <c r="S27" s="1"/>
      <c r="T27" s="1"/>
      <c r="U27" s="1"/>
      <c r="V27" s="1"/>
    </row>
    <row r="28" spans="1:22" ht="15.5" x14ac:dyDescent="0.35">
      <c r="A28" s="2"/>
      <c r="B28" s="2"/>
      <c r="C28" s="2"/>
      <c r="D28" s="2"/>
      <c r="E28" s="2"/>
      <c r="F28" s="19"/>
      <c r="G28" s="19"/>
      <c r="H28" s="19"/>
      <c r="I28" s="19"/>
      <c r="J28" s="19"/>
      <c r="K28" s="19"/>
      <c r="L28" s="19"/>
      <c r="M28" s="2"/>
      <c r="N28" s="2"/>
      <c r="O28" s="2"/>
      <c r="P28" s="2"/>
      <c r="Q28" s="2"/>
      <c r="R28" s="2"/>
      <c r="S28" s="1"/>
      <c r="T28" s="1"/>
      <c r="U28" s="1"/>
      <c r="V28" s="1"/>
    </row>
    <row r="29" spans="1:22" ht="15.5" x14ac:dyDescent="0.35">
      <c r="A29" s="2"/>
      <c r="B29" s="2"/>
      <c r="C29" s="2"/>
      <c r="D29" s="2"/>
      <c r="E29" s="2"/>
      <c r="F29" s="19"/>
      <c r="G29" s="19"/>
      <c r="H29" s="19"/>
      <c r="I29" s="19"/>
      <c r="J29" s="19"/>
      <c r="K29" s="19"/>
      <c r="L29" s="19"/>
      <c r="M29" s="2"/>
      <c r="N29" s="2"/>
      <c r="O29" s="2"/>
      <c r="P29" s="2"/>
      <c r="Q29" s="2"/>
      <c r="R29" s="2"/>
      <c r="S29" s="1"/>
      <c r="T29" s="1"/>
      <c r="U29" s="1"/>
      <c r="V29" s="1"/>
    </row>
    <row r="30" spans="1:22" ht="15.5" x14ac:dyDescent="0.35">
      <c r="A30" s="2"/>
      <c r="B30" s="2"/>
      <c r="C30" s="2"/>
      <c r="D30" s="2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  <c r="P30" s="2"/>
      <c r="Q30" s="2"/>
      <c r="R30" s="2"/>
      <c r="S30" s="1"/>
      <c r="T30" s="1"/>
      <c r="U30" s="1"/>
      <c r="V30" s="1"/>
    </row>
    <row r="31" spans="1:22" ht="15.5" x14ac:dyDescent="0.35">
      <c r="A31" s="2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"/>
      <c r="N31" s="2"/>
      <c r="O31" s="2"/>
      <c r="P31" s="2"/>
      <c r="Q31" s="2"/>
      <c r="R31" s="2"/>
      <c r="S31" s="1"/>
      <c r="T31" s="1"/>
      <c r="U31" s="1"/>
      <c r="V31" s="1"/>
    </row>
    <row r="32" spans="1:22" ht="15.5" x14ac:dyDescent="0.35">
      <c r="A32" s="2"/>
      <c r="B32" s="2"/>
      <c r="C32" s="2"/>
      <c r="D32" s="2"/>
      <c r="E32" s="2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1"/>
      <c r="T32" s="1"/>
      <c r="U32" s="1"/>
      <c r="V32" s="1"/>
    </row>
    <row r="33" spans="1:22" ht="15.5" x14ac:dyDescent="0.35">
      <c r="A33" s="2"/>
      <c r="B33" s="2"/>
      <c r="C33" s="2"/>
      <c r="D33" s="2"/>
      <c r="E33" s="2"/>
      <c r="F33" s="19"/>
      <c r="G33" s="19"/>
      <c r="H33" s="19"/>
      <c r="I33" s="19"/>
      <c r="J33" s="19"/>
      <c r="K33" s="19"/>
      <c r="L33" s="19"/>
      <c r="M33" s="2"/>
      <c r="N33" s="2"/>
      <c r="O33" s="2"/>
      <c r="P33" s="2"/>
      <c r="Q33" s="2"/>
      <c r="R33" s="2"/>
      <c r="S33" s="1"/>
      <c r="T33" s="1"/>
      <c r="U33" s="1"/>
      <c r="V33" s="1"/>
    </row>
    <row r="34" spans="1:22" ht="15.5" x14ac:dyDescent="0.35">
      <c r="A34" s="2"/>
      <c r="B34" s="2"/>
      <c r="C34" s="2"/>
      <c r="D34" s="2"/>
      <c r="E34" s="2"/>
      <c r="F34" s="19"/>
      <c r="G34" s="19"/>
      <c r="H34" s="19"/>
      <c r="I34" s="19"/>
      <c r="J34" s="19"/>
      <c r="K34" s="19"/>
      <c r="L34" s="19"/>
      <c r="M34" s="2"/>
      <c r="N34" s="2"/>
      <c r="O34" s="2"/>
      <c r="P34" s="2"/>
      <c r="Q34" s="2"/>
      <c r="R34" s="2"/>
      <c r="S34" s="1"/>
      <c r="T34" s="1"/>
      <c r="U34" s="1"/>
      <c r="V34" s="1"/>
    </row>
    <row r="35" spans="1:22" ht="15.5" x14ac:dyDescent="0.35">
      <c r="A35" s="2"/>
      <c r="B35" s="2"/>
      <c r="C35" s="2"/>
      <c r="D35" s="2"/>
      <c r="E35" s="2"/>
      <c r="F35" s="19"/>
      <c r="G35" s="19"/>
      <c r="H35" s="19"/>
      <c r="I35" s="19"/>
      <c r="J35" s="19"/>
      <c r="K35" s="19"/>
      <c r="L35" s="19"/>
      <c r="M35" s="2"/>
      <c r="N35" s="2"/>
      <c r="O35" s="2"/>
      <c r="P35" s="2"/>
      <c r="Q35" s="2"/>
      <c r="R35" s="2"/>
      <c r="S35" s="1"/>
      <c r="T35" s="1"/>
      <c r="U35" s="1"/>
      <c r="V35" s="1"/>
    </row>
    <row r="36" spans="1:22" ht="15.5" x14ac:dyDescent="0.35">
      <c r="A36" s="2"/>
      <c r="B36" s="2"/>
      <c r="C36" s="2"/>
      <c r="D36" s="2"/>
      <c r="E36" s="2"/>
      <c r="F36" s="19"/>
      <c r="G36" s="19"/>
      <c r="H36" s="19"/>
      <c r="I36" s="19"/>
      <c r="J36" s="19"/>
      <c r="K36" s="19"/>
      <c r="L36" s="19"/>
      <c r="M36" s="2"/>
      <c r="N36" s="2"/>
      <c r="O36" s="2"/>
      <c r="P36" s="2"/>
      <c r="Q36" s="2"/>
      <c r="R36" s="2"/>
      <c r="S36" s="1"/>
      <c r="T36" s="1"/>
      <c r="U36" s="1"/>
      <c r="V36" s="1"/>
    </row>
    <row r="37" spans="1:22" ht="15.5" x14ac:dyDescent="0.35">
      <c r="A37" s="2"/>
      <c r="B37" s="2"/>
      <c r="C37" s="2"/>
      <c r="D37" s="2"/>
      <c r="E37" s="2"/>
      <c r="F37" s="19"/>
      <c r="G37" s="19"/>
      <c r="H37" s="19"/>
      <c r="I37" s="19"/>
      <c r="J37" s="19"/>
      <c r="K37" s="19"/>
      <c r="L37" s="19"/>
      <c r="M37" s="2"/>
      <c r="N37" s="2"/>
      <c r="O37" s="2"/>
      <c r="P37" s="2"/>
      <c r="Q37" s="2"/>
      <c r="R37" s="2"/>
      <c r="S37" s="1"/>
      <c r="T37" s="1"/>
      <c r="U37" s="1"/>
      <c r="V37" s="1"/>
    </row>
    <row r="38" spans="1:22" ht="15.5" x14ac:dyDescent="0.35">
      <c r="A38" s="2"/>
      <c r="B38" s="2"/>
      <c r="C38" s="2"/>
      <c r="D38" s="2"/>
      <c r="E38" s="2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2"/>
      <c r="Q38" s="2"/>
      <c r="R38" s="2"/>
      <c r="S38" s="1"/>
      <c r="T38" s="1"/>
      <c r="U38" s="1"/>
      <c r="V38" s="1"/>
    </row>
    <row r="39" spans="1:22" ht="15.5" x14ac:dyDescent="0.35">
      <c r="A39" s="2"/>
      <c r="B39" s="2"/>
      <c r="C39" s="2"/>
      <c r="D39" s="2"/>
      <c r="E39" s="2"/>
      <c r="F39" s="19"/>
      <c r="G39" s="19"/>
      <c r="H39" s="19"/>
      <c r="I39" s="19"/>
      <c r="J39" s="19"/>
      <c r="K39" s="19"/>
      <c r="L39" s="19"/>
      <c r="M39" s="2"/>
      <c r="N39" s="2"/>
      <c r="O39" s="2"/>
      <c r="P39" s="2"/>
      <c r="Q39" s="2"/>
      <c r="R39" s="2"/>
      <c r="S39" s="1"/>
      <c r="T39" s="1"/>
      <c r="U39" s="1"/>
      <c r="V39" s="1"/>
    </row>
    <row r="40" spans="1:22" ht="15.5" x14ac:dyDescent="0.35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  <c r="M40" s="2"/>
      <c r="N40" s="2"/>
      <c r="O40" s="2"/>
      <c r="P40" s="2"/>
      <c r="Q40" s="2"/>
      <c r="R40" s="2"/>
      <c r="S40" s="1"/>
      <c r="T40" s="1"/>
      <c r="U40" s="1"/>
      <c r="V40" s="1"/>
    </row>
    <row r="41" spans="1:22" ht="15.5" x14ac:dyDescent="0.35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  <c r="M41" s="2"/>
      <c r="N41" s="2"/>
      <c r="O41" s="2"/>
      <c r="P41" s="2"/>
      <c r="Q41" s="2"/>
      <c r="R41" s="2"/>
      <c r="S41" s="1"/>
      <c r="T41" s="1"/>
      <c r="U41" s="1"/>
      <c r="V41" s="1"/>
    </row>
    <row r="42" spans="1:22" ht="15.5" x14ac:dyDescent="0.35">
      <c r="A42" s="2"/>
      <c r="B42" s="2"/>
      <c r="C42" s="2"/>
      <c r="D42" s="2"/>
      <c r="E42" s="2"/>
      <c r="F42" s="19"/>
      <c r="G42" s="19"/>
      <c r="H42" s="19"/>
      <c r="I42" s="19"/>
      <c r="J42" s="19"/>
      <c r="K42" s="19"/>
      <c r="L42" s="19"/>
      <c r="M42" s="2"/>
      <c r="N42" s="2"/>
      <c r="O42" s="2"/>
      <c r="P42" s="2"/>
      <c r="Q42" s="2"/>
      <c r="R42" s="2"/>
      <c r="S42" s="1"/>
      <c r="T42" s="1"/>
      <c r="U42" s="1"/>
      <c r="V42" s="1"/>
    </row>
    <row r="43" spans="1:22" ht="15.5" x14ac:dyDescent="0.35">
      <c r="A43" s="2"/>
      <c r="B43" s="2"/>
      <c r="C43" s="2"/>
      <c r="D43" s="2"/>
      <c r="E43" s="2"/>
      <c r="F43" s="19"/>
      <c r="G43" s="19"/>
      <c r="H43" s="19"/>
      <c r="I43" s="19"/>
      <c r="J43" s="19"/>
      <c r="K43" s="19"/>
      <c r="L43" s="19"/>
      <c r="M43" s="2"/>
      <c r="N43" s="2"/>
      <c r="O43" s="2"/>
      <c r="P43" s="2"/>
      <c r="Q43" s="2"/>
      <c r="R43" s="2"/>
      <c r="S43" s="1"/>
      <c r="T43" s="1"/>
      <c r="U43" s="1"/>
      <c r="V43" s="1"/>
    </row>
    <row r="44" spans="1:22" ht="15.5" x14ac:dyDescent="0.35">
      <c r="A44" s="2"/>
      <c r="B44" s="2"/>
      <c r="C44" s="2"/>
      <c r="D44" s="2"/>
      <c r="E44" s="2"/>
      <c r="F44" s="19"/>
      <c r="G44" s="19"/>
      <c r="H44" s="19"/>
      <c r="I44" s="19"/>
      <c r="J44" s="19"/>
      <c r="K44" s="19"/>
      <c r="L44" s="19"/>
      <c r="M44" s="2"/>
      <c r="N44" s="2"/>
      <c r="O44" s="2"/>
      <c r="P44" s="2"/>
      <c r="Q44" s="2"/>
      <c r="R44" s="2"/>
      <c r="S44" s="1"/>
      <c r="T44" s="1"/>
      <c r="U44" s="1"/>
      <c r="V44" s="1"/>
    </row>
    <row r="45" spans="1:22" ht="15.5" x14ac:dyDescent="0.35">
      <c r="A45" s="2"/>
      <c r="B45" s="2"/>
      <c r="C45" s="2"/>
      <c r="D45" s="2"/>
      <c r="E45" s="2"/>
      <c r="F45" s="19"/>
      <c r="G45" s="19"/>
      <c r="H45" s="19"/>
      <c r="I45" s="19"/>
      <c r="J45" s="19"/>
      <c r="K45" s="19"/>
      <c r="L45" s="19"/>
      <c r="M45" s="2"/>
      <c r="N45" s="2"/>
      <c r="O45" s="2"/>
      <c r="P45" s="2"/>
      <c r="Q45" s="2"/>
      <c r="R45" s="2"/>
      <c r="S45" s="1"/>
      <c r="T45" s="1"/>
      <c r="U45" s="1"/>
      <c r="V45" s="1"/>
    </row>
    <row r="46" spans="1:22" ht="15.5" x14ac:dyDescent="0.35">
      <c r="A46" s="2"/>
      <c r="B46" s="2"/>
      <c r="C46" s="2"/>
      <c r="D46" s="2"/>
      <c r="E46" s="2"/>
      <c r="F46" s="19"/>
      <c r="G46" s="19"/>
      <c r="H46" s="19"/>
      <c r="I46" s="19"/>
      <c r="J46" s="19"/>
      <c r="K46" s="19"/>
      <c r="L46" s="19"/>
      <c r="M46" s="2"/>
      <c r="N46" s="2"/>
      <c r="O46" s="2"/>
      <c r="P46" s="2"/>
      <c r="Q46" s="2"/>
      <c r="R46" s="2"/>
      <c r="S46" s="1"/>
      <c r="T46" s="1"/>
      <c r="U46" s="1"/>
      <c r="V46" s="1"/>
    </row>
    <row r="47" spans="1:22" ht="15.5" x14ac:dyDescent="0.35">
      <c r="A47" s="2"/>
      <c r="B47" s="2"/>
      <c r="C47" s="2"/>
      <c r="D47" s="2"/>
      <c r="E47" s="2"/>
      <c r="F47" s="19"/>
      <c r="G47" s="19"/>
      <c r="H47" s="19"/>
      <c r="I47" s="19"/>
      <c r="J47" s="19"/>
      <c r="K47" s="19"/>
      <c r="L47" s="19"/>
      <c r="M47" s="2"/>
      <c r="N47" s="2"/>
      <c r="O47" s="2"/>
      <c r="P47" s="2"/>
      <c r="Q47" s="2"/>
      <c r="R47" s="2"/>
      <c r="S47" s="1"/>
      <c r="T47" s="1"/>
      <c r="U47" s="1"/>
      <c r="V47" s="1"/>
    </row>
    <row r="48" spans="1:22" ht="15.5" x14ac:dyDescent="0.35">
      <c r="A48" s="2"/>
      <c r="B48" s="2"/>
      <c r="C48" s="2"/>
      <c r="D48" s="2"/>
      <c r="E48" s="2"/>
      <c r="F48" s="19"/>
      <c r="G48" s="19"/>
      <c r="H48" s="19"/>
      <c r="I48" s="19"/>
      <c r="J48" s="19"/>
      <c r="K48" s="19"/>
      <c r="L48" s="19"/>
      <c r="M48" s="2"/>
      <c r="N48" s="2"/>
      <c r="O48" s="2"/>
      <c r="P48" s="2"/>
      <c r="Q48" s="2"/>
      <c r="R48" s="2"/>
      <c r="S48" s="1"/>
      <c r="T48" s="1"/>
      <c r="U48" s="1"/>
      <c r="V48" s="1"/>
    </row>
    <row r="49" spans="1:22" ht="15.5" x14ac:dyDescent="0.35">
      <c r="A49" s="2"/>
      <c r="B49" s="2"/>
      <c r="C49" s="2"/>
      <c r="D49" s="2"/>
      <c r="E49" s="2"/>
      <c r="F49" s="19"/>
      <c r="G49" s="19"/>
      <c r="H49" s="19"/>
      <c r="I49" s="19"/>
      <c r="J49" s="19"/>
      <c r="K49" s="19"/>
      <c r="L49" s="19"/>
      <c r="M49" s="2"/>
      <c r="N49" s="2"/>
      <c r="O49" s="2"/>
      <c r="P49" s="2"/>
      <c r="Q49" s="2"/>
      <c r="R49" s="2"/>
      <c r="S49" s="1"/>
      <c r="T49" s="1"/>
      <c r="U49" s="1"/>
      <c r="V49" s="1"/>
    </row>
    <row r="50" spans="1:22" ht="15.5" x14ac:dyDescent="0.35">
      <c r="A50" s="2"/>
      <c r="B50" s="2"/>
      <c r="C50" s="2"/>
      <c r="D50" s="2"/>
      <c r="E50" s="2"/>
      <c r="F50" s="19"/>
      <c r="G50" s="19"/>
      <c r="H50" s="19"/>
      <c r="I50" s="19"/>
      <c r="J50" s="19"/>
      <c r="K50" s="19"/>
      <c r="L50" s="19"/>
      <c r="M50" s="2"/>
      <c r="N50" s="2"/>
      <c r="O50" s="2"/>
      <c r="P50" s="2"/>
      <c r="Q50" s="2"/>
      <c r="R50" s="2"/>
      <c r="S50" s="1"/>
      <c r="T50" s="1"/>
      <c r="U50" s="1"/>
      <c r="V50" s="1"/>
    </row>
    <row r="51" spans="1:22" ht="15.5" x14ac:dyDescent="0.35">
      <c r="A51" s="2"/>
      <c r="B51" s="2"/>
      <c r="C51" s="2"/>
      <c r="D51" s="2"/>
      <c r="E51" s="2"/>
      <c r="F51" s="19"/>
      <c r="G51" s="19"/>
      <c r="H51" s="19"/>
      <c r="I51" s="19"/>
      <c r="J51" s="19"/>
      <c r="K51" s="19"/>
      <c r="L51" s="19"/>
      <c r="M51" s="2"/>
      <c r="N51" s="2"/>
      <c r="O51" s="2"/>
      <c r="P51" s="2"/>
      <c r="Q51" s="2"/>
      <c r="R51" s="2"/>
      <c r="S51" s="1"/>
      <c r="T51" s="1"/>
      <c r="U51" s="1"/>
      <c r="V51" s="1"/>
    </row>
    <row r="52" spans="1:22" ht="15.5" x14ac:dyDescent="0.35">
      <c r="A52" s="2"/>
      <c r="B52" s="2"/>
      <c r="C52" s="2"/>
      <c r="D52" s="2"/>
      <c r="E52" s="2"/>
      <c r="F52" s="19"/>
      <c r="G52" s="19"/>
      <c r="H52" s="19"/>
      <c r="I52" s="19"/>
      <c r="J52" s="19"/>
      <c r="K52" s="19"/>
      <c r="L52" s="19"/>
      <c r="M52" s="2"/>
      <c r="N52" s="2"/>
      <c r="O52" s="2"/>
      <c r="P52" s="2"/>
      <c r="Q52" s="2"/>
      <c r="R52" s="2"/>
      <c r="S52" s="1"/>
      <c r="T52" s="1"/>
      <c r="U52" s="1"/>
      <c r="V52" s="1"/>
    </row>
    <row r="53" spans="1:22" ht="15.5" x14ac:dyDescent="0.35">
      <c r="A53" s="2"/>
      <c r="B53" s="2"/>
      <c r="C53" s="2"/>
      <c r="D53" s="2"/>
      <c r="E53" s="2"/>
      <c r="F53" s="19"/>
      <c r="G53" s="19"/>
      <c r="H53" s="19"/>
      <c r="I53" s="19"/>
      <c r="J53" s="19"/>
      <c r="K53" s="19"/>
      <c r="L53" s="19"/>
      <c r="M53" s="2"/>
      <c r="N53" s="2"/>
      <c r="O53" s="2"/>
      <c r="P53" s="2"/>
      <c r="Q53" s="2"/>
      <c r="R53" s="2"/>
      <c r="S53" s="1"/>
      <c r="T53" s="1"/>
      <c r="U53" s="1"/>
      <c r="V53" s="1"/>
    </row>
    <row r="54" spans="1:22" ht="15.5" x14ac:dyDescent="0.35">
      <c r="A54" s="2"/>
      <c r="B54" s="2"/>
      <c r="C54" s="2"/>
      <c r="D54" s="2"/>
      <c r="E54" s="2"/>
      <c r="F54" s="19"/>
      <c r="G54" s="19"/>
      <c r="H54" s="19"/>
      <c r="I54" s="19"/>
      <c r="J54" s="19"/>
      <c r="K54" s="19"/>
      <c r="L54" s="19"/>
      <c r="M54" s="2"/>
      <c r="N54" s="2"/>
      <c r="O54" s="2"/>
      <c r="P54" s="2"/>
      <c r="Q54" s="2"/>
      <c r="R54" s="2"/>
      <c r="S54" s="1"/>
      <c r="T54" s="1"/>
      <c r="U54" s="1"/>
      <c r="V54" s="1"/>
    </row>
    <row r="55" spans="1:22" ht="15.5" x14ac:dyDescent="0.35">
      <c r="A55" s="2"/>
      <c r="B55" s="2"/>
      <c r="C55" s="2"/>
      <c r="D55" s="2"/>
      <c r="E55" s="2"/>
      <c r="F55" s="19"/>
      <c r="G55" s="19"/>
      <c r="H55" s="19"/>
      <c r="I55" s="19"/>
      <c r="J55" s="19"/>
      <c r="K55" s="19"/>
      <c r="L55" s="19"/>
      <c r="M55" s="2"/>
      <c r="N55" s="2"/>
      <c r="O55" s="2"/>
      <c r="P55" s="2"/>
      <c r="Q55" s="2"/>
      <c r="R55" s="2"/>
      <c r="S55" s="1"/>
      <c r="T55" s="1"/>
      <c r="U55" s="1"/>
      <c r="V55" s="1"/>
    </row>
    <row r="56" spans="1:22" ht="15.5" x14ac:dyDescent="0.35">
      <c r="A56" s="2"/>
      <c r="B56" s="2"/>
      <c r="C56" s="2"/>
      <c r="D56" s="2"/>
      <c r="E56" s="2"/>
      <c r="F56" s="19"/>
      <c r="G56" s="19"/>
      <c r="H56" s="19"/>
      <c r="I56" s="19"/>
      <c r="J56" s="19"/>
      <c r="K56" s="19"/>
      <c r="L56" s="19"/>
      <c r="M56" s="2"/>
      <c r="N56" s="2"/>
      <c r="O56" s="2"/>
      <c r="P56" s="2"/>
      <c r="Q56" s="2"/>
      <c r="R56" s="2"/>
      <c r="S56" s="1"/>
      <c r="T56" s="1"/>
      <c r="U56" s="1"/>
      <c r="V56" s="1"/>
    </row>
    <row r="57" spans="1:22" ht="15.5" x14ac:dyDescent="0.35">
      <c r="A57" s="1"/>
      <c r="B57" s="1"/>
      <c r="C57" s="1"/>
      <c r="D57" s="1"/>
      <c r="E57" s="1"/>
      <c r="F57" s="20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5" x14ac:dyDescent="0.35">
      <c r="A58" s="1"/>
      <c r="B58" s="1"/>
      <c r="C58" s="1"/>
      <c r="D58" s="1"/>
      <c r="E58" s="1"/>
      <c r="F58" s="20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5" x14ac:dyDescent="0.35">
      <c r="A59" s="1"/>
      <c r="B59" s="1"/>
      <c r="C59" s="1"/>
      <c r="D59" s="1"/>
      <c r="E59" s="1"/>
      <c r="F59" s="20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5" x14ac:dyDescent="0.35">
      <c r="A60" s="1"/>
      <c r="B60" s="1"/>
      <c r="C60" s="1"/>
      <c r="D60" s="1"/>
      <c r="E60" s="1"/>
      <c r="F60" s="20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5" x14ac:dyDescent="0.35">
      <c r="A61" s="1"/>
      <c r="B61" s="1"/>
      <c r="C61" s="1"/>
      <c r="D61" s="1"/>
      <c r="E61" s="1"/>
      <c r="F61" s="20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5" x14ac:dyDescent="0.35">
      <c r="A62" s="1"/>
      <c r="B62" s="1"/>
      <c r="C62" s="1"/>
      <c r="D62" s="1"/>
      <c r="E62" s="1"/>
      <c r="F62" s="20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5" x14ac:dyDescent="0.35">
      <c r="A63" s="1"/>
      <c r="B63" s="1"/>
      <c r="C63" s="1"/>
      <c r="D63" s="1"/>
      <c r="E63" s="1"/>
      <c r="F63" s="20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5" x14ac:dyDescent="0.35">
      <c r="A64" s="1"/>
      <c r="B64" s="1"/>
      <c r="C64" s="1"/>
      <c r="D64" s="1"/>
      <c r="E64" s="1"/>
      <c r="F64" s="20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5" x14ac:dyDescent="0.35">
      <c r="A65" s="1"/>
      <c r="B65" s="1"/>
      <c r="C65" s="1"/>
      <c r="D65" s="1"/>
      <c r="E65" s="1"/>
      <c r="F65" s="20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5" x14ac:dyDescent="0.35">
      <c r="A66" s="1"/>
      <c r="B66" s="1"/>
      <c r="C66" s="1"/>
      <c r="D66" s="1"/>
      <c r="E66" s="1"/>
      <c r="F66" s="20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"/>
      <c r="V66" s="1"/>
    </row>
  </sheetData>
  <autoFilter ref="B5:R15"/>
  <mergeCells count="2">
    <mergeCell ref="B3:R3"/>
    <mergeCell ref="B15:O15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="85" zoomScaleNormal="85" workbookViewId="0">
      <selection activeCell="I8" sqref="I8"/>
    </sheetView>
  </sheetViews>
  <sheetFormatPr defaultRowHeight="14.5" x14ac:dyDescent="0.35"/>
  <cols>
    <col min="1" max="1" width="2.54296875" customWidth="1"/>
    <col min="2" max="2" width="5.54296875" customWidth="1"/>
    <col min="3" max="3" width="20.453125" style="15" customWidth="1"/>
    <col min="4" max="4" width="12.81640625" style="15" customWidth="1"/>
    <col min="5" max="5" width="18.26953125" style="12" customWidth="1"/>
    <col min="6" max="6" width="16.7265625" style="12" customWidth="1"/>
    <col min="7" max="7" width="28.7265625" style="12" customWidth="1"/>
    <col min="8" max="8" width="32.453125" style="12" customWidth="1"/>
    <col min="9" max="9" width="12.81640625" style="12" customWidth="1"/>
    <col min="10" max="10" width="17.7265625" style="12" customWidth="1"/>
    <col min="11" max="11" width="21.26953125" style="12" customWidth="1"/>
    <col min="12" max="12" width="16.26953125" style="12" customWidth="1"/>
    <col min="13" max="13" width="12.81640625" style="12" customWidth="1"/>
    <col min="14" max="14" width="12.7265625" customWidth="1"/>
    <col min="15" max="15" width="19.26953125" customWidth="1"/>
    <col min="16" max="16" width="21.1796875" customWidth="1"/>
    <col min="17" max="17" width="24.54296875" customWidth="1"/>
    <col min="18" max="18" width="17.81640625" customWidth="1"/>
  </cols>
  <sheetData>
    <row r="1" spans="1:18" ht="15.5" x14ac:dyDescent="0.35">
      <c r="A1" s="2"/>
      <c r="B1" s="2"/>
      <c r="C1" s="13"/>
      <c r="D1" s="13"/>
      <c r="E1" s="10"/>
      <c r="F1" s="10"/>
      <c r="G1" s="10"/>
      <c r="H1" s="10"/>
      <c r="I1" s="10"/>
      <c r="J1" s="10"/>
      <c r="K1" s="10"/>
      <c r="L1" s="10"/>
      <c r="M1" s="10"/>
      <c r="N1" s="2"/>
      <c r="O1" s="2" t="s">
        <v>64</v>
      </c>
      <c r="R1" s="2"/>
    </row>
    <row r="2" spans="1:18" ht="15.5" x14ac:dyDescent="0.35">
      <c r="A2" s="2"/>
      <c r="B2" s="2"/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2"/>
      <c r="O2" s="2"/>
      <c r="P2" s="2"/>
      <c r="R2" s="2"/>
    </row>
    <row r="3" spans="1:18" ht="15.5" x14ac:dyDescent="0.35">
      <c r="A3" s="2"/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5" x14ac:dyDescent="0.35">
      <c r="A4" s="2"/>
      <c r="B4" s="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2"/>
      <c r="O4" s="2"/>
      <c r="P4" s="2"/>
      <c r="Q4" s="2"/>
      <c r="R4" s="2"/>
    </row>
    <row r="5" spans="1:18" s="32" customFormat="1" ht="90" x14ac:dyDescent="0.35">
      <c r="A5" s="31"/>
      <c r="B5" s="7" t="s">
        <v>1</v>
      </c>
      <c r="C5" s="14" t="s">
        <v>12</v>
      </c>
      <c r="D5" s="14" t="s">
        <v>41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37</v>
      </c>
      <c r="J5" s="7" t="s">
        <v>38</v>
      </c>
      <c r="K5" s="7" t="s">
        <v>45</v>
      </c>
      <c r="L5" s="7" t="s">
        <v>46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18" ht="15.5" x14ac:dyDescent="0.35">
      <c r="A6" s="2"/>
      <c r="B6" s="4">
        <v>1</v>
      </c>
      <c r="C6" s="7">
        <v>2</v>
      </c>
      <c r="D6" s="7"/>
      <c r="E6" s="4">
        <v>3</v>
      </c>
      <c r="F6" s="7">
        <v>4</v>
      </c>
      <c r="G6" s="4">
        <v>5</v>
      </c>
      <c r="H6" s="7">
        <v>6</v>
      </c>
      <c r="I6" s="4">
        <v>7</v>
      </c>
      <c r="J6" s="7">
        <v>8</v>
      </c>
      <c r="K6" s="4">
        <v>9</v>
      </c>
      <c r="L6" s="7">
        <v>10</v>
      </c>
      <c r="M6" s="4">
        <v>11</v>
      </c>
      <c r="N6" s="7">
        <v>12</v>
      </c>
      <c r="O6" s="4">
        <v>13</v>
      </c>
      <c r="P6" s="7">
        <v>14</v>
      </c>
      <c r="Q6" s="4">
        <v>15</v>
      </c>
      <c r="R6" s="7">
        <v>16</v>
      </c>
    </row>
    <row r="7" spans="1:18" s="30" customFormat="1" ht="46.5" x14ac:dyDescent="0.35">
      <c r="A7" s="29"/>
      <c r="B7" s="11">
        <v>1</v>
      </c>
      <c r="C7" s="11" t="s">
        <v>51</v>
      </c>
      <c r="D7" s="11" t="s">
        <v>42</v>
      </c>
      <c r="E7" s="8" t="s">
        <v>26</v>
      </c>
      <c r="F7" s="11" t="s">
        <v>32</v>
      </c>
      <c r="G7" s="11" t="s">
        <v>33</v>
      </c>
      <c r="H7" s="11" t="s">
        <v>34</v>
      </c>
      <c r="I7" s="11">
        <v>0</v>
      </c>
      <c r="J7" s="26" t="s">
        <v>48</v>
      </c>
      <c r="K7" s="11" t="s">
        <v>52</v>
      </c>
      <c r="L7" s="26" t="s">
        <v>50</v>
      </c>
      <c r="M7" s="11" t="s">
        <v>30</v>
      </c>
      <c r="N7" s="27">
        <v>20000</v>
      </c>
      <c r="O7" s="25">
        <v>386100</v>
      </c>
      <c r="P7" s="18">
        <f>N7*O7</f>
        <v>7722000000</v>
      </c>
      <c r="Q7" s="5" t="s">
        <v>35</v>
      </c>
      <c r="R7" s="5"/>
    </row>
    <row r="8" spans="1:18" s="30" customFormat="1" ht="55.5" customHeight="1" x14ac:dyDescent="0.35">
      <c r="A8" s="29"/>
      <c r="B8" s="11">
        <v>2</v>
      </c>
      <c r="C8" s="11" t="s">
        <v>51</v>
      </c>
      <c r="D8" s="11" t="s">
        <v>42</v>
      </c>
      <c r="E8" s="8" t="s">
        <v>26</v>
      </c>
      <c r="F8" s="11" t="s">
        <v>32</v>
      </c>
      <c r="G8" s="11" t="s">
        <v>33</v>
      </c>
      <c r="H8" s="11" t="s">
        <v>34</v>
      </c>
      <c r="I8" s="11">
        <v>0</v>
      </c>
      <c r="J8" s="26" t="s">
        <v>50</v>
      </c>
      <c r="K8" s="11" t="s">
        <v>52</v>
      </c>
      <c r="L8" s="26" t="s">
        <v>55</v>
      </c>
      <c r="M8" s="11" t="s">
        <v>30</v>
      </c>
      <c r="N8" s="27">
        <v>20000</v>
      </c>
      <c r="O8" s="25">
        <v>371000</v>
      </c>
      <c r="P8" s="18">
        <f>N8*O8</f>
        <v>7420000000</v>
      </c>
      <c r="Q8" s="5" t="s">
        <v>35</v>
      </c>
      <c r="R8" s="5"/>
    </row>
    <row r="9" spans="1:18" s="30" customFormat="1" ht="55.5" customHeight="1" x14ac:dyDescent="0.35">
      <c r="A9" s="29"/>
      <c r="B9" s="11">
        <v>3</v>
      </c>
      <c r="C9" s="11" t="s">
        <v>51</v>
      </c>
      <c r="D9" s="11" t="s">
        <v>42</v>
      </c>
      <c r="E9" s="8" t="s">
        <v>26</v>
      </c>
      <c r="F9" s="11" t="s">
        <v>32</v>
      </c>
      <c r="G9" s="11" t="s">
        <v>33</v>
      </c>
      <c r="H9" s="11" t="s">
        <v>60</v>
      </c>
      <c r="I9" s="11">
        <v>0</v>
      </c>
      <c r="J9" s="26" t="s">
        <v>55</v>
      </c>
      <c r="K9" s="11" t="s">
        <v>59</v>
      </c>
      <c r="L9" s="26" t="s">
        <v>57</v>
      </c>
      <c r="M9" s="11" t="s">
        <v>30</v>
      </c>
      <c r="N9" s="27">
        <v>1000</v>
      </c>
      <c r="O9" s="25">
        <v>455800</v>
      </c>
      <c r="P9" s="18">
        <v>455800000</v>
      </c>
      <c r="Q9" s="5" t="s">
        <v>35</v>
      </c>
      <c r="R9" s="5"/>
    </row>
    <row r="10" spans="1:18" s="30" customFormat="1" ht="55.5" customHeight="1" x14ac:dyDescent="0.35">
      <c r="A10" s="29"/>
      <c r="B10" s="11">
        <v>4</v>
      </c>
      <c r="C10" s="11" t="s">
        <v>51</v>
      </c>
      <c r="D10" s="11" t="s">
        <v>42</v>
      </c>
      <c r="E10" s="8" t="s">
        <v>26</v>
      </c>
      <c r="F10" s="11" t="s">
        <v>32</v>
      </c>
      <c r="G10" s="11" t="s">
        <v>33</v>
      </c>
      <c r="H10" s="11" t="s">
        <v>34</v>
      </c>
      <c r="I10" s="11">
        <v>0</v>
      </c>
      <c r="J10" s="26" t="s">
        <v>57</v>
      </c>
      <c r="K10" s="11" t="s">
        <v>52</v>
      </c>
      <c r="L10" s="26" t="s">
        <v>57</v>
      </c>
      <c r="M10" s="11" t="s">
        <v>30</v>
      </c>
      <c r="N10" s="27">
        <v>5000</v>
      </c>
      <c r="O10" s="25">
        <v>341250</v>
      </c>
      <c r="P10" s="18">
        <f>N10*O10</f>
        <v>1706250000</v>
      </c>
      <c r="Q10" s="11" t="s">
        <v>35</v>
      </c>
      <c r="R10" s="5"/>
    </row>
    <row r="11" spans="1:18" s="30" customFormat="1" ht="55.5" customHeight="1" x14ac:dyDescent="0.35">
      <c r="A11" s="29"/>
      <c r="B11" s="11">
        <v>5</v>
      </c>
      <c r="C11" s="11" t="s">
        <v>51</v>
      </c>
      <c r="D11" s="11" t="s">
        <v>42</v>
      </c>
      <c r="E11" s="8" t="s">
        <v>26</v>
      </c>
      <c r="F11" s="11" t="s">
        <v>32</v>
      </c>
      <c r="G11" s="11" t="s">
        <v>33</v>
      </c>
      <c r="H11" s="11" t="s">
        <v>34</v>
      </c>
      <c r="I11" s="11">
        <v>0</v>
      </c>
      <c r="J11" s="11" t="s">
        <v>61</v>
      </c>
      <c r="K11" s="11" t="s">
        <v>52</v>
      </c>
      <c r="L11" s="11" t="s">
        <v>61</v>
      </c>
      <c r="M11" s="11" t="s">
        <v>30</v>
      </c>
      <c r="N11" s="27">
        <v>5000</v>
      </c>
      <c r="O11" s="25">
        <v>643680</v>
      </c>
      <c r="P11" s="18">
        <v>3218400000</v>
      </c>
      <c r="Q11" s="11" t="s">
        <v>35</v>
      </c>
      <c r="R11" s="5"/>
    </row>
    <row r="12" spans="1:18" s="30" customFormat="1" ht="55.5" customHeight="1" x14ac:dyDescent="0.35">
      <c r="A12" s="29"/>
      <c r="B12" s="11">
        <v>6</v>
      </c>
      <c r="C12" s="11" t="s">
        <v>51</v>
      </c>
      <c r="D12" s="11" t="s">
        <v>42</v>
      </c>
      <c r="E12" s="8" t="s">
        <v>26</v>
      </c>
      <c r="F12" s="11" t="s">
        <v>32</v>
      </c>
      <c r="G12" s="11" t="s">
        <v>33</v>
      </c>
      <c r="H12" s="11" t="s">
        <v>34</v>
      </c>
      <c r="I12" s="11">
        <v>0</v>
      </c>
      <c r="J12" s="11" t="s">
        <v>61</v>
      </c>
      <c r="K12" s="11" t="s">
        <v>52</v>
      </c>
      <c r="L12" s="11" t="s">
        <v>61</v>
      </c>
      <c r="M12" s="11" t="s">
        <v>30</v>
      </c>
      <c r="N12" s="27">
        <v>5000</v>
      </c>
      <c r="O12" s="25">
        <v>624000</v>
      </c>
      <c r="P12" s="18">
        <v>3120000000</v>
      </c>
      <c r="Q12" s="11" t="s">
        <v>35</v>
      </c>
      <c r="R12" s="5"/>
    </row>
    <row r="13" spans="1:18" s="30" customFormat="1" ht="55.5" customHeight="1" x14ac:dyDescent="0.35">
      <c r="A13" s="29"/>
      <c r="B13" s="11">
        <v>7</v>
      </c>
      <c r="C13" s="11" t="s">
        <v>51</v>
      </c>
      <c r="D13" s="11" t="s">
        <v>42</v>
      </c>
      <c r="E13" s="8" t="s">
        <v>26</v>
      </c>
      <c r="F13" s="11" t="s">
        <v>32</v>
      </c>
      <c r="G13" s="11" t="s">
        <v>33</v>
      </c>
      <c r="H13" s="11" t="s">
        <v>34</v>
      </c>
      <c r="I13" s="11">
        <v>0</v>
      </c>
      <c r="J13" s="11" t="s">
        <v>61</v>
      </c>
      <c r="K13" s="11" t="s">
        <v>52</v>
      </c>
      <c r="L13" s="11" t="s">
        <v>61</v>
      </c>
      <c r="M13" s="11" t="s">
        <v>30</v>
      </c>
      <c r="N13" s="27">
        <v>3500</v>
      </c>
      <c r="O13" s="25">
        <v>624000</v>
      </c>
      <c r="P13" s="18">
        <v>2184000000</v>
      </c>
      <c r="Q13" s="11" t="s">
        <v>35</v>
      </c>
      <c r="R13" s="5"/>
    </row>
    <row r="14" spans="1:18" s="44" customFormat="1" ht="55.5" customHeight="1" x14ac:dyDescent="0.35">
      <c r="A14" s="42"/>
      <c r="B14" s="35">
        <v>8</v>
      </c>
      <c r="C14" s="35" t="s">
        <v>51</v>
      </c>
      <c r="D14" s="35" t="s">
        <v>42</v>
      </c>
      <c r="E14" s="36" t="s">
        <v>26</v>
      </c>
      <c r="F14" s="35" t="s">
        <v>32</v>
      </c>
      <c r="G14" s="35" t="s">
        <v>33</v>
      </c>
      <c r="H14" s="35" t="s">
        <v>34</v>
      </c>
      <c r="I14" s="35">
        <v>0</v>
      </c>
      <c r="J14" s="35" t="s">
        <v>61</v>
      </c>
      <c r="K14" s="35" t="s">
        <v>52</v>
      </c>
      <c r="L14" s="37" t="s">
        <v>62</v>
      </c>
      <c r="M14" s="35" t="s">
        <v>30</v>
      </c>
      <c r="N14" s="38">
        <v>8000</v>
      </c>
      <c r="O14" s="39">
        <v>681590</v>
      </c>
      <c r="P14" s="40">
        <f>N14*O14</f>
        <v>5452720000</v>
      </c>
      <c r="Q14" s="35" t="s">
        <v>35</v>
      </c>
      <c r="R14" s="43"/>
    </row>
    <row r="15" spans="1:18" ht="15.5" x14ac:dyDescent="0.35">
      <c r="B15" s="9"/>
      <c r="C15" s="24"/>
      <c r="D15" s="24"/>
      <c r="E15" s="8"/>
      <c r="F15" s="9"/>
      <c r="G15" s="24"/>
      <c r="H15" s="24"/>
      <c r="I15" s="24"/>
      <c r="J15" s="24"/>
      <c r="K15" s="24"/>
      <c r="L15" s="24"/>
      <c r="M15" s="9"/>
      <c r="N15" s="5"/>
      <c r="O15" s="28" t="s">
        <v>36</v>
      </c>
      <c r="P15" s="28">
        <f>SUM(P7:P14)</f>
        <v>31279170000</v>
      </c>
      <c r="Q15" s="3"/>
      <c r="R15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 язык</vt:lpstr>
      <vt:lpstr>каз яз</vt:lpstr>
      <vt:lpstr>'рус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2026-05-29T05:50:49Z</dcterms:modified>
</cp:coreProperties>
</file>